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E:\Eigene Dateien\Excel\DWA IQK-Karten\DWA-A704 Bayern\"/>
    </mc:Choice>
  </mc:AlternateContent>
  <workbookProtection workbookPassword="D35D" lockStructure="1"/>
  <bookViews>
    <workbookView xWindow="0" yWindow="0" windowWidth="28800" windowHeight="12045"/>
  </bookViews>
  <sheets>
    <sheet name="Dokumentation" sheetId="11" r:id="rId1"/>
    <sheet name="Thermoblock" sheetId="9" r:id="rId2"/>
    <sheet name="Pipetten" sheetId="5" r:id="rId3"/>
    <sheet name="BSB_OXITOP" sheetId="12" r:id="rId4"/>
  </sheets>
  <externalReferences>
    <externalReference r:id="rId5"/>
  </externalReferences>
  <definedNames>
    <definedName name="Betriebsverantwortlicher">[1]Grunddaten!$B$9</definedName>
    <definedName name="_xlnm.Print_Area" localSheetId="3">BSB_OXITOP!$B$1:$M$49</definedName>
    <definedName name="_xlnm.Print_Area" localSheetId="0">Dokumentation!$B$1:$E$29</definedName>
    <definedName name="_xlnm.Print_Area" localSheetId="2">Pipetten!$B$1:$I$34</definedName>
    <definedName name="_xlnm.Print_Area" localSheetId="1">Thermoblock!$B$1:$G$28</definedName>
  </definedNames>
  <calcPr calcId="152511"/>
</workbook>
</file>

<file path=xl/calcChain.xml><?xml version="1.0" encoding="utf-8"?>
<calcChain xmlns="http://schemas.openxmlformats.org/spreadsheetml/2006/main">
  <c r="I21" i="5" l="1"/>
  <c r="I25" i="5" s="1"/>
  <c r="H21" i="5"/>
  <c r="H25" i="5" s="1"/>
  <c r="G21" i="5"/>
  <c r="G25" i="5" s="1"/>
  <c r="F21" i="5"/>
  <c r="F25" i="5" s="1"/>
  <c r="E21" i="5"/>
  <c r="E25" i="5" s="1"/>
  <c r="D21" i="5"/>
  <c r="D25" i="5" s="1"/>
  <c r="H25" i="12" l="1"/>
  <c r="G25" i="12"/>
  <c r="H24" i="12"/>
  <c r="G24" i="12"/>
  <c r="H23" i="12"/>
  <c r="G23" i="12"/>
  <c r="H22" i="12"/>
  <c r="G22" i="12"/>
  <c r="H21" i="12"/>
  <c r="G21" i="12"/>
  <c r="D6" i="12"/>
  <c r="C3" i="5"/>
  <c r="C3" i="9"/>
  <c r="H43" i="12" l="1"/>
  <c r="G43" i="12"/>
  <c r="F43" i="12"/>
  <c r="E43" i="12"/>
  <c r="H42" i="12"/>
  <c r="G42" i="12"/>
  <c r="F42" i="12"/>
  <c r="E42" i="12"/>
  <c r="H41" i="12"/>
  <c r="G41" i="12"/>
  <c r="F41" i="12"/>
  <c r="E41" i="12"/>
  <c r="H40" i="12"/>
  <c r="G40" i="12"/>
  <c r="F40" i="12"/>
  <c r="E40" i="12"/>
  <c r="H39" i="12"/>
  <c r="G39" i="12"/>
  <c r="F39" i="12"/>
  <c r="E39" i="12"/>
  <c r="H38" i="12"/>
  <c r="G38" i="12"/>
  <c r="F38" i="12"/>
  <c r="E38" i="12"/>
  <c r="H37" i="12"/>
  <c r="G37" i="12"/>
  <c r="F37" i="12"/>
  <c r="E37" i="12"/>
  <c r="H36" i="12"/>
  <c r="G36" i="12"/>
  <c r="F36" i="12"/>
  <c r="E36" i="12"/>
  <c r="H35" i="12"/>
  <c r="G35" i="12"/>
  <c r="F35" i="12"/>
  <c r="E35" i="12"/>
  <c r="H34" i="12"/>
  <c r="G34" i="12"/>
  <c r="F34" i="12"/>
  <c r="E34" i="12"/>
  <c r="H33" i="12"/>
  <c r="G33" i="12"/>
  <c r="F33" i="12"/>
  <c r="E33" i="12"/>
  <c r="H32" i="12"/>
  <c r="G32" i="12"/>
  <c r="F32" i="12"/>
  <c r="E32" i="12"/>
  <c r="H31" i="12"/>
  <c r="G31" i="12"/>
  <c r="F31" i="12"/>
  <c r="E31" i="12"/>
  <c r="H30" i="12"/>
  <c r="G30" i="12"/>
  <c r="F30" i="12"/>
  <c r="E30" i="12"/>
  <c r="H29" i="12"/>
  <c r="G29" i="12"/>
  <c r="F29" i="12"/>
  <c r="E29" i="12"/>
  <c r="H28" i="12"/>
  <c r="G28" i="12"/>
  <c r="F28" i="12"/>
  <c r="E28" i="12"/>
  <c r="H27" i="12"/>
  <c r="G27" i="12"/>
  <c r="F27" i="12"/>
  <c r="E27" i="12"/>
  <c r="H26" i="12"/>
  <c r="G26" i="12"/>
  <c r="F26" i="12"/>
  <c r="E26" i="12"/>
  <c r="F25" i="12"/>
  <c r="E25" i="12"/>
  <c r="F24" i="12"/>
  <c r="E24" i="12"/>
  <c r="F23" i="12"/>
  <c r="E23" i="12"/>
  <c r="F22" i="12"/>
  <c r="E22" i="12"/>
  <c r="F21" i="12"/>
  <c r="E21" i="12"/>
  <c r="F20" i="12"/>
  <c r="E20" i="12"/>
  <c r="J16" i="12"/>
  <c r="J14" i="12"/>
  <c r="J12" i="12"/>
  <c r="H20" i="12" l="1"/>
  <c r="G20" i="12"/>
  <c r="G19" i="5" l="1"/>
  <c r="H19" i="5"/>
  <c r="I19" i="5"/>
  <c r="F19" i="5"/>
  <c r="E19" i="5"/>
  <c r="D19" i="5"/>
  <c r="C19" i="5"/>
  <c r="C21" i="5" l="1"/>
  <c r="C25" i="5" s="1"/>
</calcChain>
</file>

<file path=xl/comments1.xml><?xml version="1.0" encoding="utf-8"?>
<comments xmlns="http://schemas.openxmlformats.org/spreadsheetml/2006/main">
  <authors>
    <author>Roland</author>
  </authors>
  <commentList>
    <comment ref="B3" authorId="0" shapeId="0">
      <text>
        <r>
          <rPr>
            <sz val="10"/>
            <color indexed="81"/>
            <rFont val="Segoe UI"/>
            <family val="2"/>
          </rPr>
          <t>Bitte den Namen der
Abwasseranlage
nur hier eintragen.
In den restlichen
Tabellen wird der
Name übernommen.</t>
        </r>
      </text>
    </comment>
  </commentList>
</comments>
</file>

<file path=xl/comments2.xml><?xml version="1.0" encoding="utf-8"?>
<comments xmlns="http://schemas.openxmlformats.org/spreadsheetml/2006/main">
  <authors>
    <author>Roland</author>
  </authors>
  <commentList>
    <comment ref="C3" authorId="0" shapeId="0">
      <text>
        <r>
          <rPr>
            <sz val="10"/>
            <color indexed="81"/>
            <rFont val="Segoe UI"/>
            <family val="2"/>
          </rPr>
          <t>Der Anlagenname 
wird aus Blatt
"Dokumentation"
übernommen.</t>
        </r>
      </text>
    </comment>
    <comment ref="F5" authorId="0" shapeId="0">
      <text>
        <r>
          <rPr>
            <sz val="10"/>
            <color indexed="81"/>
            <rFont val="Segoe UI"/>
            <family val="2"/>
          </rPr>
          <t>Sie müssen hier nur
die Temperatur
eingeben, der Text
 ± 3 °C wird autom.
eingefügt</t>
        </r>
      </text>
    </comment>
  </commentList>
</comments>
</file>

<file path=xl/comments3.xml><?xml version="1.0" encoding="utf-8"?>
<comments xmlns="http://schemas.openxmlformats.org/spreadsheetml/2006/main">
  <authors>
    <author>Roland</author>
  </authors>
  <commentList>
    <comment ref="C3" authorId="0" shapeId="0">
      <text>
        <r>
          <rPr>
            <sz val="10"/>
            <color indexed="81"/>
            <rFont val="Segoe UI"/>
            <family val="2"/>
          </rPr>
          <t>Der Anlagenname 
wird aus Blatt
"Dokumentation"
übernommen.</t>
        </r>
      </text>
    </comment>
  </commentList>
</comments>
</file>

<file path=xl/comments4.xml><?xml version="1.0" encoding="utf-8"?>
<comments xmlns="http://schemas.openxmlformats.org/spreadsheetml/2006/main">
  <authors>
    <author>Roland</author>
  </authors>
  <commentList>
    <comment ref="D6" authorId="0" shapeId="0">
      <text>
        <r>
          <rPr>
            <sz val="10"/>
            <color indexed="81"/>
            <rFont val="Segoe UI"/>
            <family val="2"/>
          </rPr>
          <t>Der Anlagenname 
wird aus Blatt
"Dokumentation"
übernommen.</t>
        </r>
      </text>
    </comment>
  </commentList>
</comments>
</file>

<file path=xl/sharedStrings.xml><?xml version="1.0" encoding="utf-8"?>
<sst xmlns="http://schemas.openxmlformats.org/spreadsheetml/2006/main" count="76" uniqueCount="62">
  <si>
    <t>Variabel?</t>
  </si>
  <si>
    <t>Datum</t>
  </si>
  <si>
    <t>Unterschrift</t>
  </si>
  <si>
    <t>Bewertung</t>
  </si>
  <si>
    <t>Bemerkung</t>
  </si>
  <si>
    <t>Prüfmittel</t>
  </si>
  <si>
    <t>Blatt 1 - Dokumentation der Überwachung</t>
  </si>
  <si>
    <t>Maßnahme</t>
  </si>
  <si>
    <t>Blatt 2 - Heizgeräte/Thermoblock</t>
  </si>
  <si>
    <t>100 ± 3 °C</t>
  </si>
  <si>
    <t>148 ± 3 °C</t>
  </si>
  <si>
    <t>Blatt 3 - Pipetten</t>
  </si>
  <si>
    <t>Pipetten Nr.:</t>
  </si>
  <si>
    <t>Maximalvolumen</t>
  </si>
  <si>
    <t>in ml</t>
  </si>
  <si>
    <t>Prüfvolumen in ml</t>
  </si>
  <si>
    <t>Messwert 1 in g</t>
  </si>
  <si>
    <t>Messwert 2 in g</t>
  </si>
  <si>
    <t>Messwert 3 in g</t>
  </si>
  <si>
    <t>Messwert 4 in g</t>
  </si>
  <si>
    <t>Messwert 5 in g</t>
  </si>
  <si>
    <t>Mittelwert in g</t>
  </si>
  <si>
    <t>Abweichung zum</t>
  </si>
  <si>
    <t>Prüfvolumen in %</t>
  </si>
  <si>
    <t>Qualitätsziel in %</t>
  </si>
  <si>
    <t>Qualitätsziel erfüllt?</t>
  </si>
  <si>
    <t>IQK-Karte 9 – Prüfmittelüberwachung</t>
  </si>
  <si>
    <t>Datum, Unterschrift</t>
  </si>
  <si>
    <t xml:space="preserve">Abwasseranlage: </t>
  </si>
  <si>
    <t xml:space="preserve">Betriebsverantwortliche/r:  </t>
  </si>
  <si>
    <t>Abwasseranlage:</t>
  </si>
  <si>
    <t xml:space="preserve">    Betriebsverantwortliche/r: </t>
  </si>
  <si>
    <t>Betriebsverantwortliche/r:</t>
  </si>
  <si>
    <t>Datum
Unterschrift</t>
  </si>
  <si>
    <t>Thermoblock
Nr.</t>
  </si>
  <si>
    <t>Bewertung
Unterschrift</t>
  </si>
  <si>
    <t>IQK-Karte 9 - Prüfmittelüberwachung</t>
  </si>
  <si>
    <r>
      <t>Blatt 4 - Druckprüfung BSB</t>
    </r>
    <r>
      <rPr>
        <b/>
        <vertAlign val="subscript"/>
        <sz val="12"/>
        <rFont val="Arial"/>
        <family val="2"/>
      </rPr>
      <t xml:space="preserve">5 </t>
    </r>
    <r>
      <rPr>
        <b/>
        <sz val="12"/>
        <rFont val="Arial"/>
        <family val="2"/>
      </rPr>
      <t>- Messköpfe</t>
    </r>
  </si>
  <si>
    <r>
      <t>Prüfung der Drucksensor-Messköpfe für BSB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 xml:space="preserve"> - Geräte auf Messgenauigkeit mit
Druck-Prüfgerät</t>
    </r>
  </si>
  <si>
    <t xml:space="preserve">                          Die Abweichung darf bei der IQK maximal +/- 3 Digit vom Prüfwert betragen.</t>
  </si>
  <si>
    <t>Prüfwert</t>
  </si>
  <si>
    <t xml:space="preserve">bei Höhe über NN 300 m     </t>
  </si>
  <si>
    <t>Prüfwert: 38 Digit</t>
  </si>
  <si>
    <t xml:space="preserve">bei Höhe über NN 400 m bis 500 m   </t>
  </si>
  <si>
    <t>Prüfwert: 37 Digit</t>
  </si>
  <si>
    <t xml:space="preserve">bei Höhe über NN 600 m bis 800 m   </t>
  </si>
  <si>
    <t>Prüfwert: 36 Digit</t>
  </si>
  <si>
    <t>Messkopf
Nr.</t>
  </si>
  <si>
    <t>Messwert</t>
  </si>
  <si>
    <t>Bewertung:
Messkopf im 
zulässigen Bereich</t>
  </si>
  <si>
    <t>Ja</t>
  </si>
  <si>
    <t>Nein</t>
  </si>
  <si>
    <t>Datum / Unterschrift</t>
  </si>
  <si>
    <t>150</t>
  </si>
  <si>
    <t>Geprüftes
Volumen</t>
  </si>
  <si>
    <t>Zulässige
Abweichung</t>
  </si>
  <si>
    <t>Zulässiger
Toleranzbereich
min                        max</t>
  </si>
  <si>
    <t>[ml]</t>
  </si>
  <si>
    <t>[%]</t>
  </si>
  <si>
    <t>[g]</t>
  </si>
  <si>
    <t>&lt;=2</t>
  </si>
  <si>
    <t>&lt;=1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</si>
</sst>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\ @"/>
    <numFmt numFmtId="166" formatCode="dd/mm/yyyy\ "/>
    <numFmt numFmtId="167" formatCode="dd/mm/yyyy;\ &quot;  &quot;\ @"/>
    <numFmt numFmtId="168" formatCode="@_;&quot;± 3 °C&quot;"/>
  </numFmts>
  <fonts count="17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Brush Script MT"/>
      <family val="4"/>
    </font>
    <font>
      <sz val="10"/>
      <color theme="0" tint="-0.499984740745262"/>
      <name val="Arial"/>
      <family val="2"/>
    </font>
    <font>
      <u/>
      <sz val="10"/>
      <color indexed="12"/>
      <name val="Arial"/>
      <family val="2"/>
    </font>
    <font>
      <b/>
      <vertAlign val="subscript"/>
      <sz val="12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9"/>
      <color theme="0" tint="-0.499984740745262"/>
      <name val="Arial"/>
      <family val="2"/>
    </font>
    <font>
      <sz val="10"/>
      <color indexed="81"/>
      <name val="Segoe UI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/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3" fillId="0" borderId="0" xfId="0" applyFont="1" applyAlignment="1" applyProtection="1">
      <protection hidden="1"/>
    </xf>
    <xf numFmtId="0" fontId="1" fillId="0" borderId="0" xfId="0" applyFont="1" applyAlignment="1" applyProtection="1">
      <protection hidden="1"/>
    </xf>
    <xf numFmtId="0" fontId="1" fillId="0" borderId="0" xfId="0" applyNumberFormat="1" applyFont="1" applyAlignment="1" applyProtection="1">
      <protection hidden="1"/>
    </xf>
    <xf numFmtId="165" fontId="4" fillId="0" borderId="14" xfId="0" applyNumberFormat="1" applyFont="1" applyFill="1" applyBorder="1" applyAlignment="1" applyProtection="1">
      <alignment horizontal="left" vertical="center"/>
      <protection locked="0"/>
    </xf>
    <xf numFmtId="165" fontId="0" fillId="0" borderId="14" xfId="0" applyNumberFormat="1" applyFill="1" applyBorder="1" applyAlignment="1" applyProtection="1">
      <alignment horizontal="left" vertical="center"/>
      <protection locked="0"/>
    </xf>
    <xf numFmtId="165" fontId="4" fillId="0" borderId="16" xfId="0" applyNumberFormat="1" applyFont="1" applyFill="1" applyBorder="1" applyAlignment="1" applyProtection="1">
      <alignment horizontal="left" vertical="center"/>
      <protection locked="0"/>
    </xf>
    <xf numFmtId="165" fontId="0" fillId="0" borderId="16" xfId="0" applyNumberFormat="1" applyFill="1" applyBorder="1" applyAlignment="1" applyProtection="1">
      <alignment horizontal="left" vertical="center"/>
      <protection locked="0"/>
    </xf>
    <xf numFmtId="164" fontId="3" fillId="0" borderId="27" xfId="0" applyNumberFormat="1" applyFont="1" applyFill="1" applyBorder="1" applyAlignment="1" applyProtection="1">
      <alignment horizontal="center" vertical="center"/>
      <protection hidden="1"/>
    </xf>
    <xf numFmtId="0" fontId="3" fillId="0" borderId="27" xfId="0" applyFont="1" applyFill="1" applyBorder="1" applyAlignment="1" applyProtection="1">
      <alignment horizontal="center" vertical="center"/>
      <protection hidden="1"/>
    </xf>
    <xf numFmtId="164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165" fontId="4" fillId="0" borderId="18" xfId="0" applyNumberFormat="1" applyFont="1" applyFill="1" applyBorder="1" applyAlignment="1" applyProtection="1">
      <alignment horizontal="left" vertical="center" wrapText="1"/>
      <protection locked="0"/>
    </xf>
    <xf numFmtId="165" fontId="3" fillId="0" borderId="18" xfId="0" applyNumberFormat="1" applyFont="1" applyFill="1" applyBorder="1" applyAlignment="1" applyProtection="1">
      <alignment horizontal="left" vertical="center"/>
      <protection locked="0"/>
    </xf>
    <xf numFmtId="165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165" fontId="5" fillId="0" borderId="15" xfId="0" applyNumberFormat="1" applyFont="1" applyFill="1" applyBorder="1" applyAlignment="1" applyProtection="1">
      <alignment horizontal="center" vertical="center"/>
      <protection locked="0"/>
    </xf>
    <xf numFmtId="165" fontId="5" fillId="0" borderId="17" xfId="0" applyNumberFormat="1" applyFont="1" applyFill="1" applyBorder="1" applyAlignment="1" applyProtection="1">
      <alignment horizontal="center" vertical="center"/>
      <protection locked="0"/>
    </xf>
    <xf numFmtId="165" fontId="3" fillId="0" borderId="14" xfId="0" applyNumberFormat="1" applyFont="1" applyFill="1" applyBorder="1" applyAlignment="1" applyProtection="1">
      <alignment horizontal="left" vertical="center"/>
      <protection locked="0"/>
    </xf>
    <xf numFmtId="165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alignment vertical="top"/>
      <protection hidden="1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14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0" fillId="0" borderId="16" xfId="0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2" fillId="0" borderId="0" xfId="1" applyFont="1"/>
    <xf numFmtId="0" fontId="3" fillId="0" borderId="0" xfId="1"/>
    <xf numFmtId="0" fontId="9" fillId="0" borderId="0" xfId="1" applyFont="1"/>
    <xf numFmtId="0" fontId="2" fillId="0" borderId="0" xfId="1" applyFont="1" applyAlignment="1" applyProtection="1">
      <alignment horizontal="right"/>
      <protection locked="0"/>
    </xf>
    <xf numFmtId="0" fontId="4" fillId="0" borderId="0" xfId="1" applyFont="1"/>
    <xf numFmtId="0" fontId="3" fillId="0" borderId="0" xfId="1" applyAlignment="1">
      <alignment horizontal="center"/>
    </xf>
    <xf numFmtId="0" fontId="10" fillId="0" borderId="0" xfId="1" applyFont="1"/>
    <xf numFmtId="0" fontId="11" fillId="0" borderId="0" xfId="1" applyFont="1" applyAlignment="1">
      <alignment horizontal="center" vertical="center"/>
    </xf>
    <xf numFmtId="0" fontId="12" fillId="0" borderId="22" xfId="1" applyNumberFormat="1" applyFont="1" applyBorder="1" applyAlignment="1" applyProtection="1">
      <alignment horizontal="center" vertical="center"/>
      <protection locked="0"/>
    </xf>
    <xf numFmtId="0" fontId="2" fillId="0" borderId="22" xfId="1" applyFont="1" applyBorder="1" applyAlignment="1" applyProtection="1">
      <alignment horizontal="center" vertical="center"/>
      <protection locked="0"/>
    </xf>
    <xf numFmtId="1" fontId="2" fillId="4" borderId="22" xfId="1" applyNumberFormat="1" applyFont="1" applyFill="1" applyBorder="1" applyAlignment="1" applyProtection="1">
      <alignment horizontal="center" vertical="center"/>
      <protection locked="0"/>
    </xf>
    <xf numFmtId="0" fontId="12" fillId="0" borderId="14" xfId="1" applyNumberFormat="1" applyFont="1" applyBorder="1" applyAlignment="1" applyProtection="1">
      <alignment horizontal="center" vertical="center"/>
      <protection locked="0"/>
    </xf>
    <xf numFmtId="0" fontId="2" fillId="0" borderId="14" xfId="1" applyFont="1" applyBorder="1" applyAlignment="1" applyProtection="1">
      <alignment horizontal="center" vertical="center"/>
      <protection locked="0"/>
    </xf>
    <xf numFmtId="1" fontId="2" fillId="4" borderId="1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Border="1" applyProtection="1">
      <protection locked="0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0" fontId="3" fillId="0" borderId="0" xfId="1" applyFont="1" applyAlignment="1" applyProtection="1">
      <alignment horizontal="right"/>
    </xf>
    <xf numFmtId="0" fontId="3" fillId="2" borderId="30" xfId="1" applyFill="1" applyBorder="1" applyAlignment="1" applyProtection="1">
      <alignment horizontal="center" vertical="center" wrapText="1"/>
      <protection hidden="1"/>
    </xf>
    <xf numFmtId="0" fontId="3" fillId="2" borderId="1" xfId="1" applyFill="1" applyBorder="1" applyAlignment="1" applyProtection="1">
      <alignment horizontal="center" vertical="center" wrapText="1"/>
      <protection hidden="1"/>
    </xf>
    <xf numFmtId="0" fontId="3" fillId="2" borderId="36" xfId="1" applyFill="1" applyBorder="1" applyAlignment="1" applyProtection="1">
      <alignment horizontal="center" vertical="top"/>
      <protection hidden="1"/>
    </xf>
    <xf numFmtId="0" fontId="3" fillId="2" borderId="37" xfId="1" applyFill="1" applyBorder="1" applyAlignment="1" applyProtection="1">
      <alignment horizontal="center" vertical="top"/>
      <protection hidden="1"/>
    </xf>
    <xf numFmtId="0" fontId="2" fillId="0" borderId="38" xfId="1" applyFont="1" applyBorder="1" applyAlignment="1" applyProtection="1">
      <alignment horizontal="center" vertical="center"/>
      <protection hidden="1"/>
    </xf>
    <xf numFmtId="0" fontId="13" fillId="0" borderId="39" xfId="1" applyFont="1" applyBorder="1" applyAlignment="1" applyProtection="1">
      <alignment horizontal="center" vertical="center"/>
      <protection hidden="1"/>
    </xf>
    <xf numFmtId="0" fontId="2" fillId="0" borderId="40" xfId="1" applyFont="1" applyBorder="1" applyAlignment="1" applyProtection="1">
      <alignment horizontal="center" vertical="center"/>
      <protection hidden="1"/>
    </xf>
    <xf numFmtId="0" fontId="13" fillId="0" borderId="41" xfId="1" applyFont="1" applyBorder="1" applyAlignment="1" applyProtection="1">
      <alignment horizontal="center" vertical="center"/>
      <protection hidden="1"/>
    </xf>
    <xf numFmtId="49" fontId="2" fillId="0" borderId="34" xfId="1" applyNumberFormat="1" applyFont="1" applyBorder="1" applyAlignment="1" applyProtection="1">
      <alignment horizontal="center" vertical="center" wrapText="1"/>
      <protection locked="0"/>
    </xf>
    <xf numFmtId="49" fontId="3" fillId="0" borderId="35" xfId="1" applyNumberFormat="1" applyBorder="1" applyAlignment="1" applyProtection="1">
      <alignment horizontal="center" vertical="center" wrapText="1"/>
      <protection locked="0"/>
    </xf>
    <xf numFmtId="14" fontId="12" fillId="0" borderId="22" xfId="1" applyNumberFormat="1" applyFont="1" applyBorder="1" applyAlignment="1" applyProtection="1">
      <alignment horizontal="center" vertical="center"/>
      <protection locked="0"/>
    </xf>
    <xf numFmtId="14" fontId="12" fillId="0" borderId="14" xfId="1" applyNumberFormat="1" applyFont="1" applyBorder="1" applyAlignment="1" applyProtection="1">
      <alignment horizontal="center" vertical="center"/>
      <protection locked="0"/>
    </xf>
    <xf numFmtId="49" fontId="3" fillId="0" borderId="15" xfId="1" applyNumberFormat="1" applyBorder="1" applyAlignment="1" applyProtection="1">
      <alignment horizontal="center" vertical="center" wrapText="1"/>
      <protection locked="0"/>
    </xf>
    <xf numFmtId="14" fontId="12" fillId="0" borderId="16" xfId="1" applyNumberFormat="1" applyFont="1" applyBorder="1" applyAlignment="1" applyProtection="1">
      <alignment horizontal="center" vertical="center"/>
      <protection locked="0"/>
    </xf>
    <xf numFmtId="0" fontId="12" fillId="0" borderId="16" xfId="1" applyNumberFormat="1" applyFont="1" applyBorder="1" applyAlignment="1" applyProtection="1">
      <alignment horizontal="center" vertical="center"/>
      <protection locked="0"/>
    </xf>
    <xf numFmtId="0" fontId="2" fillId="0" borderId="16" xfId="1" applyFont="1" applyBorder="1" applyAlignment="1" applyProtection="1">
      <alignment horizontal="center" vertical="center"/>
      <protection locked="0"/>
    </xf>
    <xf numFmtId="1" fontId="2" fillId="4" borderId="16" xfId="1" applyNumberFormat="1" applyFont="1" applyFill="1" applyBorder="1" applyAlignment="1" applyProtection="1">
      <alignment horizontal="center" vertical="center"/>
      <protection locked="0"/>
    </xf>
    <xf numFmtId="0" fontId="2" fillId="0" borderId="43" xfId="1" applyFont="1" applyBorder="1" applyAlignment="1" applyProtection="1">
      <alignment horizontal="center" vertical="center"/>
      <protection hidden="1"/>
    </xf>
    <xf numFmtId="0" fontId="13" fillId="0" borderId="44" xfId="1" applyFont="1" applyBorder="1" applyAlignment="1" applyProtection="1">
      <alignment horizontal="center" vertical="center"/>
      <protection hidden="1"/>
    </xf>
    <xf numFmtId="0" fontId="1" fillId="0" borderId="29" xfId="0" applyFont="1" applyFill="1" applyBorder="1" applyAlignment="1" applyProtection="1">
      <alignment horizontal="left" vertical="center" wrapText="1"/>
      <protection hidden="1"/>
    </xf>
    <xf numFmtId="0" fontId="1" fillId="0" borderId="13" xfId="0" applyFont="1" applyFill="1" applyBorder="1" applyAlignment="1" applyProtection="1">
      <alignment horizontal="left" vertical="center" wrapText="1"/>
      <protection hidden="1"/>
    </xf>
    <xf numFmtId="14" fontId="1" fillId="0" borderId="47" xfId="0" applyNumberFormat="1" applyFont="1" applyFill="1" applyBorder="1" applyAlignment="1" applyProtection="1">
      <alignment horizontal="left" vertical="center"/>
      <protection hidden="1"/>
    </xf>
    <xf numFmtId="14" fontId="1" fillId="0" borderId="13" xfId="0" applyNumberFormat="1" applyFont="1" applyFill="1" applyBorder="1" applyAlignment="1" applyProtection="1">
      <alignment horizontal="left" vertical="center"/>
      <protection hidden="1"/>
    </xf>
    <xf numFmtId="14" fontId="1" fillId="0" borderId="2" xfId="0" applyNumberFormat="1" applyFont="1" applyFill="1" applyBorder="1" applyAlignment="1" applyProtection="1">
      <alignment horizontal="left" vertical="center"/>
      <protection hidden="1"/>
    </xf>
    <xf numFmtId="14" fontId="1" fillId="0" borderId="48" xfId="0" applyNumberFormat="1" applyFont="1" applyFill="1" applyBorder="1" applyAlignment="1" applyProtection="1">
      <alignment horizontal="left" vertical="center"/>
      <protection hidden="1"/>
    </xf>
    <xf numFmtId="14" fontId="1" fillId="0" borderId="49" xfId="0" applyNumberFormat="1" applyFont="1" applyFill="1" applyBorder="1" applyAlignment="1" applyProtection="1">
      <alignment horizontal="left" vertical="center"/>
      <protection hidden="1"/>
    </xf>
    <xf numFmtId="14" fontId="1" fillId="0" borderId="50" xfId="0" applyNumberFormat="1" applyFont="1" applyFill="1" applyBorder="1" applyAlignment="1" applyProtection="1">
      <alignment horizontal="left" vertical="center"/>
      <protection hidden="1"/>
    </xf>
    <xf numFmtId="14" fontId="1" fillId="0" borderId="51" xfId="0" applyNumberFormat="1" applyFont="1" applyFill="1" applyBorder="1" applyAlignment="1" applyProtection="1">
      <alignment horizontal="left" vertical="center"/>
      <protection hidden="1"/>
    </xf>
    <xf numFmtId="14" fontId="1" fillId="0" borderId="29" xfId="0" applyNumberFormat="1" applyFont="1" applyFill="1" applyBorder="1" applyAlignment="1" applyProtection="1">
      <alignment horizontal="left" vertical="center"/>
      <protection hidden="1"/>
    </xf>
    <xf numFmtId="0" fontId="1" fillId="0" borderId="47" xfId="0" applyFont="1" applyFill="1" applyBorder="1" applyAlignment="1" applyProtection="1">
      <alignment horizontal="left" vertical="center"/>
      <protection hidden="1"/>
    </xf>
    <xf numFmtId="0" fontId="1" fillId="0" borderId="48" xfId="0" applyFont="1" applyFill="1" applyBorder="1" applyAlignment="1" applyProtection="1">
      <alignment horizontal="left" vertical="center"/>
      <protection hidden="1"/>
    </xf>
    <xf numFmtId="0" fontId="1" fillId="0" borderId="13" xfId="0" applyFont="1" applyFill="1" applyBorder="1" applyAlignment="1" applyProtection="1">
      <alignment horizontal="left"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0" fontId="1" fillId="0" borderId="42" xfId="0" applyFont="1" applyFill="1" applyBorder="1" applyAlignment="1" applyProtection="1">
      <alignment horizontal="left" vertical="center"/>
      <protection hidden="1"/>
    </xf>
    <xf numFmtId="0" fontId="0" fillId="0" borderId="20" xfId="0" applyBorder="1" applyProtection="1">
      <protection hidden="1"/>
    </xf>
    <xf numFmtId="14" fontId="4" fillId="0" borderId="52" xfId="0" applyNumberFormat="1" applyFont="1" applyFill="1" applyBorder="1" applyAlignment="1" applyProtection="1">
      <alignment horizontal="center" vertical="center"/>
      <protection locked="0"/>
    </xf>
    <xf numFmtId="14" fontId="4" fillId="0" borderId="34" xfId="0" applyNumberFormat="1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45" xfId="0" applyFont="1" applyFill="1" applyBorder="1" applyAlignment="1" applyProtection="1">
      <alignment horizontal="center" vertical="center"/>
      <protection locked="0"/>
    </xf>
    <xf numFmtId="165" fontId="4" fillId="0" borderId="52" xfId="0" applyNumberFormat="1" applyFont="1" applyFill="1" applyBorder="1" applyAlignment="1" applyProtection="1">
      <alignment horizontal="left" vertical="center"/>
      <protection locked="0"/>
    </xf>
    <xf numFmtId="165" fontId="4" fillId="0" borderId="34" xfId="0" applyNumberFormat="1" applyFont="1" applyFill="1" applyBorder="1" applyAlignment="1" applyProtection="1">
      <alignment horizontal="left" vertical="center"/>
      <protection locked="0"/>
    </xf>
    <xf numFmtId="165" fontId="4" fillId="0" borderId="45" xfId="0" applyNumberFormat="1" applyFont="1" applyFill="1" applyBorder="1" applyAlignment="1" applyProtection="1">
      <alignment horizontal="left" vertical="center"/>
      <protection locked="0"/>
    </xf>
    <xf numFmtId="0" fontId="11" fillId="0" borderId="11" xfId="1" applyFont="1" applyBorder="1" applyAlignment="1" applyProtection="1">
      <alignment horizontal="center" vertical="center"/>
      <protection hidden="1"/>
    </xf>
    <xf numFmtId="0" fontId="16" fillId="0" borderId="8" xfId="0" applyFont="1" applyBorder="1" applyAlignment="1" applyProtection="1">
      <alignment horizontal="left"/>
      <protection locked="0"/>
    </xf>
    <xf numFmtId="167" fontId="3" fillId="0" borderId="8" xfId="1" applyNumberForma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 applyProtection="1">
      <alignment horizontal="center" vertical="center" wrapText="1"/>
      <protection hidden="1"/>
    </xf>
    <xf numFmtId="0" fontId="1" fillId="2" borderId="29" xfId="0" applyFont="1" applyFill="1" applyBorder="1" applyAlignment="1" applyProtection="1">
      <alignment horizontal="center" vertical="center" wrapText="1"/>
      <protection hidden="1"/>
    </xf>
    <xf numFmtId="0" fontId="1" fillId="2" borderId="13" xfId="0" applyFont="1" applyFill="1" applyBorder="1" applyAlignment="1" applyProtection="1">
      <alignment horizontal="center" vertical="center" wrapText="1"/>
      <protection hidden="1"/>
    </xf>
    <xf numFmtId="0" fontId="1" fillId="2" borderId="28" xfId="0" applyFont="1" applyFill="1" applyBorder="1" applyAlignment="1" applyProtection="1">
      <alignment horizontal="center" vertical="center" wrapText="1"/>
      <protection hidden="1"/>
    </xf>
    <xf numFmtId="167" fontId="3" fillId="0" borderId="8" xfId="0" applyNumberFormat="1" applyFont="1" applyBorder="1" applyAlignment="1" applyProtection="1">
      <alignment horizontal="left"/>
      <protection locked="0"/>
    </xf>
    <xf numFmtId="167" fontId="0" fillId="0" borderId="8" xfId="0" applyNumberForma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right"/>
      <protection hidden="1"/>
    </xf>
    <xf numFmtId="0" fontId="16" fillId="0" borderId="8" xfId="0" applyNumberFormat="1" applyFont="1" applyBorder="1" applyAlignment="1" applyProtection="1">
      <alignment horizontal="left"/>
      <protection hidden="1"/>
    </xf>
    <xf numFmtId="168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168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8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 applyProtection="1">
      <alignment horizontal="center"/>
      <protection hidden="1"/>
    </xf>
    <xf numFmtId="0" fontId="14" fillId="0" borderId="20" xfId="1" applyFont="1" applyBorder="1" applyAlignment="1" applyProtection="1">
      <alignment horizontal="center"/>
      <protection hidden="1"/>
    </xf>
    <xf numFmtId="166" fontId="3" fillId="0" borderId="8" xfId="1" applyNumberFormat="1" applyBorder="1" applyAlignment="1" applyProtection="1">
      <alignment horizontal="center"/>
      <protection locked="0"/>
    </xf>
    <xf numFmtId="0" fontId="3" fillId="2" borderId="6" xfId="1" applyFill="1" applyBorder="1" applyAlignment="1" applyProtection="1">
      <alignment horizontal="center" vertical="center"/>
      <protection hidden="1"/>
    </xf>
    <xf numFmtId="0" fontId="3" fillId="2" borderId="1" xfId="1" applyFill="1" applyBorder="1" applyAlignment="1" applyProtection="1">
      <alignment horizontal="center" vertical="center"/>
      <protection hidden="1"/>
    </xf>
    <xf numFmtId="0" fontId="3" fillId="2" borderId="6" xfId="1" applyFill="1" applyBorder="1" applyAlignment="1" applyProtection="1">
      <alignment horizontal="center" vertical="center" wrapText="1"/>
      <protection hidden="1"/>
    </xf>
    <xf numFmtId="0" fontId="3" fillId="2" borderId="1" xfId="1" applyFill="1" applyBorder="1" applyAlignment="1" applyProtection="1">
      <alignment horizontal="center" vertical="center" wrapText="1"/>
      <protection hidden="1"/>
    </xf>
    <xf numFmtId="0" fontId="3" fillId="2" borderId="30" xfId="1" applyFill="1" applyBorder="1" applyAlignment="1" applyProtection="1">
      <alignment horizontal="center" vertical="top" wrapText="1"/>
      <protection hidden="1"/>
    </xf>
    <xf numFmtId="0" fontId="3" fillId="2" borderId="9" xfId="1" applyFill="1" applyBorder="1" applyAlignment="1" applyProtection="1">
      <alignment horizontal="center" vertical="top"/>
      <protection hidden="1"/>
    </xf>
    <xf numFmtId="0" fontId="3" fillId="2" borderId="30" xfId="1" applyFill="1" applyBorder="1" applyAlignment="1" applyProtection="1">
      <alignment horizontal="center" vertical="center" wrapText="1"/>
      <protection hidden="1"/>
    </xf>
    <xf numFmtId="0" fontId="3" fillId="2" borderId="20" xfId="1" applyFill="1" applyBorder="1" applyAlignment="1" applyProtection="1">
      <alignment horizontal="center" wrapText="1"/>
      <protection hidden="1"/>
    </xf>
    <xf numFmtId="0" fontId="3" fillId="2" borderId="7" xfId="1" applyFill="1" applyBorder="1" applyAlignment="1" applyProtection="1">
      <alignment horizontal="center" wrapText="1"/>
      <protection hidden="1"/>
    </xf>
    <xf numFmtId="0" fontId="3" fillId="2" borderId="31" xfId="1" applyFill="1" applyBorder="1" applyAlignment="1" applyProtection="1">
      <alignment horizontal="center" wrapText="1"/>
      <protection hidden="1"/>
    </xf>
    <xf numFmtId="0" fontId="3" fillId="2" borderId="8" xfId="1" applyFill="1" applyBorder="1" applyAlignment="1" applyProtection="1">
      <alignment horizontal="center" wrapText="1"/>
      <protection hidden="1"/>
    </xf>
    <xf numFmtId="0" fontId="3" fillId="2" borderId="5" xfId="1" applyFill="1" applyBorder="1" applyAlignment="1" applyProtection="1">
      <alignment horizontal="center" wrapText="1"/>
      <protection hidden="1"/>
    </xf>
    <xf numFmtId="0" fontId="7" fillId="3" borderId="0" xfId="2" applyFill="1" applyBorder="1" applyAlignment="1" applyProtection="1">
      <alignment horizontal="center" vertical="center" wrapText="1"/>
      <protection hidden="1"/>
    </xf>
    <xf numFmtId="0" fontId="7" fillId="3" borderId="0" xfId="2" applyFill="1" applyBorder="1" applyAlignment="1" applyProtection="1">
      <alignment horizontal="center" vertical="center" wrapText="1"/>
    </xf>
    <xf numFmtId="0" fontId="2" fillId="0" borderId="8" xfId="1" applyNumberFormat="1" applyFont="1" applyBorder="1" applyAlignment="1" applyProtection="1">
      <alignment horizontal="left"/>
      <protection hidden="1"/>
    </xf>
    <xf numFmtId="0" fontId="2" fillId="0" borderId="0" xfId="1" applyFont="1" applyAlignment="1">
      <alignment horizontal="left" wrapText="1"/>
    </xf>
    <xf numFmtId="1" fontId="2" fillId="0" borderId="6" xfId="1" applyNumberFormat="1" applyFont="1" applyBorder="1" applyAlignment="1" applyProtection="1">
      <alignment horizontal="center" vertical="center" wrapText="1"/>
      <protection locked="0"/>
    </xf>
    <xf numFmtId="1" fontId="2" fillId="0" borderId="3" xfId="1" applyNumberFormat="1" applyFont="1" applyBorder="1" applyAlignment="1" applyProtection="1">
      <alignment horizontal="center" vertical="center" wrapText="1"/>
      <protection locked="0"/>
    </xf>
    <xf numFmtId="1" fontId="2" fillId="0" borderId="1" xfId="1" applyNumberFormat="1" applyFont="1" applyBorder="1" applyAlignment="1" applyProtection="1">
      <alignment horizontal="center" vertical="center" wrapText="1"/>
      <protection locked="0"/>
    </xf>
    <xf numFmtId="49" fontId="2" fillId="0" borderId="34" xfId="1" applyNumberFormat="1" applyFont="1" applyBorder="1" applyAlignment="1" applyProtection="1">
      <alignment horizontal="center" vertical="center" wrapText="1"/>
      <protection locked="0"/>
    </xf>
    <xf numFmtId="49" fontId="3" fillId="0" borderId="35" xfId="1" applyNumberFormat="1" applyBorder="1" applyAlignment="1" applyProtection="1">
      <alignment horizontal="center" vertical="center" wrapText="1"/>
      <protection locked="0"/>
    </xf>
    <xf numFmtId="49" fontId="3" fillId="0" borderId="15" xfId="1" applyNumberFormat="1" applyBorder="1" applyAlignment="1" applyProtection="1">
      <alignment horizontal="center" vertical="center" wrapText="1"/>
      <protection locked="0"/>
    </xf>
    <xf numFmtId="49" fontId="2" fillId="0" borderId="32" xfId="1" applyNumberFormat="1" applyFont="1" applyBorder="1" applyAlignment="1" applyProtection="1">
      <alignment horizontal="center" vertical="center" wrapText="1"/>
      <protection locked="0"/>
    </xf>
    <xf numFmtId="49" fontId="3" fillId="0" borderId="33" xfId="1" applyNumberFormat="1" applyBorder="1" applyAlignment="1" applyProtection="1">
      <alignment horizontal="center" vertical="center" wrapText="1"/>
      <protection locked="0"/>
    </xf>
    <xf numFmtId="49" fontId="3" fillId="0" borderId="23" xfId="1" applyNumberFormat="1" applyBorder="1" applyAlignment="1" applyProtection="1">
      <alignment horizontal="center" vertical="center" wrapText="1"/>
      <protection locked="0"/>
    </xf>
    <xf numFmtId="49" fontId="2" fillId="0" borderId="45" xfId="1" applyNumberFormat="1" applyFont="1" applyBorder="1" applyAlignment="1" applyProtection="1">
      <alignment horizontal="center" vertical="center" wrapText="1"/>
      <protection locked="0"/>
    </xf>
    <xf numFmtId="49" fontId="3" fillId="0" borderId="46" xfId="1" applyNumberFormat="1" applyBorder="1" applyAlignment="1" applyProtection="1">
      <alignment horizontal="center" vertical="center" wrapText="1"/>
      <protection locked="0"/>
    </xf>
    <xf numFmtId="49" fontId="3" fillId="0" borderId="17" xfId="1" applyNumberFormat="1" applyBorder="1" applyAlignment="1" applyProtection="1">
      <alignment horizontal="center" vertical="center" wrapText="1"/>
      <protection locked="0"/>
    </xf>
    <xf numFmtId="0" fontId="10" fillId="0" borderId="0" xfId="1" applyFont="1" applyAlignment="1">
      <alignment horizontal="center"/>
    </xf>
    <xf numFmtId="164" fontId="0" fillId="0" borderId="22" xfId="0" applyNumberFormat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164" fontId="0" fillId="0" borderId="32" xfId="0" applyNumberFormat="1" applyBorder="1" applyAlignment="1" applyProtection="1">
      <alignment horizontal="center" vertical="center"/>
      <protection hidden="1"/>
    </xf>
    <xf numFmtId="164" fontId="0" fillId="0" borderId="21" xfId="0" applyNumberFormat="1" applyBorder="1" applyAlignment="1" applyProtection="1">
      <alignment horizontal="center" vertical="center"/>
      <protection hidden="1"/>
    </xf>
    <xf numFmtId="164" fontId="0" fillId="0" borderId="14" xfId="0" applyNumberFormat="1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 vertical="center"/>
      <protection hidden="1"/>
    </xf>
    <xf numFmtId="164" fontId="0" fillId="0" borderId="34" xfId="0" applyNumberFormat="1" applyBorder="1" applyAlignment="1" applyProtection="1">
      <alignment horizontal="center" vertical="center"/>
      <protection hidden="1"/>
    </xf>
    <xf numFmtId="164" fontId="0" fillId="0" borderId="24" xfId="0" applyNumberFormat="1" applyBorder="1" applyAlignment="1" applyProtection="1">
      <alignment horizontal="center" vertical="center"/>
      <protection hidden="1"/>
    </xf>
    <xf numFmtId="164" fontId="0" fillId="0" borderId="26" xfId="0" applyNumberFormat="1" applyBorder="1" applyAlignment="1" applyProtection="1">
      <alignment horizontal="center" vertical="center"/>
      <protection hidden="1"/>
    </xf>
    <xf numFmtId="0" fontId="0" fillId="0" borderId="26" xfId="0" applyBorder="1" applyAlignment="1" applyProtection="1">
      <alignment horizontal="center" vertical="center"/>
      <protection hidden="1"/>
    </xf>
    <xf numFmtId="164" fontId="0" fillId="0" borderId="53" xfId="0" applyNumberFormat="1" applyBorder="1" applyAlignment="1" applyProtection="1">
      <alignment horizontal="center" vertical="center"/>
      <protection hidden="1"/>
    </xf>
    <xf numFmtId="164" fontId="0" fillId="0" borderId="25" xfId="0" applyNumberFormat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3" fillId="0" borderId="54" xfId="0" applyFont="1" applyFill="1" applyBorder="1" applyAlignment="1" applyProtection="1">
      <alignment horizontal="center" vertical="center" wrapText="1"/>
      <protection locked="0"/>
    </xf>
    <xf numFmtId="0" fontId="3" fillId="0" borderId="55" xfId="0" applyFont="1" applyFill="1" applyBorder="1" applyAlignment="1" applyProtection="1">
      <alignment horizontal="center" vertical="center" wrapText="1"/>
      <protection locked="0"/>
    </xf>
    <xf numFmtId="0" fontId="3" fillId="0" borderId="56" xfId="0" applyFont="1" applyFill="1" applyBorder="1" applyAlignment="1" applyProtection="1">
      <alignment horizontal="center" vertical="center" wrapText="1"/>
      <protection locked="0"/>
    </xf>
    <xf numFmtId="164" fontId="3" fillId="0" borderId="57" xfId="0" applyNumberFormat="1" applyFont="1" applyFill="1" applyBorder="1" applyAlignment="1" applyProtection="1">
      <alignment horizontal="center" vertical="center"/>
      <protection locked="0"/>
    </xf>
    <xf numFmtId="164" fontId="3" fillId="0" borderId="58" xfId="0" applyNumberFormat="1" applyFont="1" applyFill="1" applyBorder="1" applyAlignment="1" applyProtection="1">
      <alignment horizontal="center" vertical="center"/>
      <protection locked="0"/>
    </xf>
    <xf numFmtId="164" fontId="3" fillId="0" borderId="59" xfId="0" applyNumberFormat="1" applyFont="1" applyFill="1" applyBorder="1" applyAlignment="1" applyProtection="1">
      <alignment horizontal="center" vertical="center"/>
      <protection locked="0"/>
    </xf>
    <xf numFmtId="0" fontId="3" fillId="0" borderId="60" xfId="0" applyFont="1" applyFill="1" applyBorder="1" applyAlignment="1" applyProtection="1">
      <alignment horizontal="center" vertical="center"/>
      <protection locked="0"/>
    </xf>
    <xf numFmtId="0" fontId="3" fillId="0" borderId="58" xfId="0" applyFont="1" applyFill="1" applyBorder="1" applyAlignment="1" applyProtection="1">
      <alignment horizontal="center" vertical="center"/>
      <protection locked="0"/>
    </xf>
    <xf numFmtId="0" fontId="3" fillId="0" borderId="59" xfId="0" applyFont="1" applyFill="1" applyBorder="1" applyAlignment="1" applyProtection="1">
      <alignment horizontal="center" vertical="center"/>
      <protection locked="0"/>
    </xf>
    <xf numFmtId="0" fontId="3" fillId="0" borderId="57" xfId="0" applyFont="1" applyFill="1" applyBorder="1" applyAlignment="1" applyProtection="1">
      <alignment horizontal="left" vertical="top" wrapText="1"/>
      <protection locked="0"/>
    </xf>
    <xf numFmtId="0" fontId="3" fillId="0" borderId="58" xfId="0" applyFont="1" applyFill="1" applyBorder="1" applyAlignment="1" applyProtection="1">
      <alignment horizontal="left" vertical="top" wrapText="1"/>
      <protection locked="0"/>
    </xf>
    <xf numFmtId="0" fontId="3" fillId="0" borderId="59" xfId="0" applyFont="1" applyFill="1" applyBorder="1" applyAlignment="1" applyProtection="1">
      <alignment horizontal="left" vertical="top" wrapText="1"/>
      <protection locked="0"/>
    </xf>
    <xf numFmtId="164" fontId="3" fillId="0" borderId="54" xfId="0" applyNumberFormat="1" applyFont="1" applyFill="1" applyBorder="1" applyAlignment="1" applyProtection="1">
      <alignment horizontal="center" vertical="center"/>
      <protection locked="0"/>
    </xf>
    <xf numFmtId="164" fontId="3" fillId="0" borderId="55" xfId="0" applyNumberFormat="1" applyFont="1" applyFill="1" applyBorder="1" applyAlignment="1" applyProtection="1">
      <alignment horizontal="center" vertical="center"/>
      <protection locked="0"/>
    </xf>
    <xf numFmtId="164" fontId="3" fillId="0" borderId="56" xfId="0" applyNumberFormat="1" applyFont="1" applyFill="1" applyBorder="1" applyAlignment="1" applyProtection="1">
      <alignment horizontal="center" vertical="center"/>
      <protection locked="0"/>
    </xf>
    <xf numFmtId="164" fontId="3" fillId="0" borderId="60" xfId="0" applyNumberFormat="1" applyFont="1" applyFill="1" applyBorder="1" applyAlignment="1" applyProtection="1">
      <alignment horizontal="center" vertical="center"/>
      <protection locked="0"/>
    </xf>
    <xf numFmtId="164" fontId="3" fillId="0" borderId="58" xfId="0" applyNumberFormat="1" applyFont="1" applyFill="1" applyBorder="1" applyAlignment="1" applyProtection="1">
      <alignment horizontal="center" vertical="center"/>
      <protection locked="0"/>
    </xf>
    <xf numFmtId="164" fontId="3" fillId="0" borderId="59" xfId="0" applyNumberFormat="1" applyFont="1" applyFill="1" applyBorder="1" applyAlignment="1" applyProtection="1">
      <alignment horizontal="center" vertical="center"/>
      <protection locked="0"/>
    </xf>
    <xf numFmtId="164" fontId="3" fillId="0" borderId="61" xfId="0" applyNumberFormat="1" applyFont="1" applyFill="1" applyBorder="1" applyAlignment="1" applyProtection="1">
      <alignment horizontal="center" vertical="center"/>
      <protection hidden="1"/>
    </xf>
    <xf numFmtId="0" fontId="3" fillId="0" borderId="54" xfId="0" applyFont="1" applyFill="1" applyBorder="1" applyAlignment="1" applyProtection="1">
      <alignment horizontal="center" vertical="center"/>
      <protection hidden="1"/>
    </xf>
    <xf numFmtId="0" fontId="3" fillId="0" borderId="55" xfId="0" applyFont="1" applyFill="1" applyBorder="1" applyAlignment="1" applyProtection="1">
      <alignment horizontal="center" vertical="center"/>
      <protection hidden="1"/>
    </xf>
    <xf numFmtId="164" fontId="3" fillId="0" borderId="56" xfId="0" applyNumberFormat="1" applyFont="1" applyFill="1" applyBorder="1" applyAlignment="1" applyProtection="1">
      <alignment horizontal="center" vertical="center"/>
      <protection hidden="1"/>
    </xf>
    <xf numFmtId="0" fontId="3" fillId="0" borderId="62" xfId="0" applyFont="1" applyFill="1" applyBorder="1" applyAlignment="1" applyProtection="1">
      <alignment horizontal="center" vertical="center"/>
      <protection locked="0"/>
    </xf>
    <xf numFmtId="0" fontId="3" fillId="0" borderId="63" xfId="0" applyFont="1" applyFill="1" applyBorder="1" applyAlignment="1" applyProtection="1">
      <alignment horizontal="center" vertical="center"/>
      <protection locked="0"/>
    </xf>
    <xf numFmtId="0" fontId="3" fillId="0" borderId="64" xfId="0" applyFont="1" applyFill="1" applyBorder="1" applyAlignment="1" applyProtection="1">
      <alignment horizontal="center" vertical="center"/>
      <protection locked="0"/>
    </xf>
    <xf numFmtId="0" fontId="3" fillId="0" borderId="65" xfId="0" applyFont="1" applyFill="1" applyBorder="1" applyAlignment="1" applyProtection="1">
      <alignment horizontal="left" vertical="top" wrapText="1"/>
      <protection locked="0"/>
    </xf>
    <xf numFmtId="0" fontId="3" fillId="0" borderId="66" xfId="0" applyFont="1" applyFill="1" applyBorder="1" applyAlignment="1" applyProtection="1">
      <alignment horizontal="left" vertical="top" wrapText="1"/>
      <protection locked="0"/>
    </xf>
    <xf numFmtId="0" fontId="3" fillId="0" borderId="67" xfId="0" applyFont="1" applyFill="1" applyBorder="1" applyAlignment="1" applyProtection="1">
      <alignment horizontal="left" vertical="top" wrapText="1"/>
      <protection locked="0"/>
    </xf>
    <xf numFmtId="164" fontId="3" fillId="0" borderId="68" xfId="0" applyNumberFormat="1" applyFont="1" applyFill="1" applyBorder="1" applyAlignment="1" applyProtection="1">
      <alignment horizontal="center" vertical="center"/>
      <protection locked="0"/>
    </xf>
    <xf numFmtId="164" fontId="3" fillId="0" borderId="69" xfId="0" applyNumberFormat="1" applyFont="1" applyFill="1" applyBorder="1" applyAlignment="1" applyProtection="1">
      <alignment horizontal="center" vertical="center"/>
      <protection locked="0"/>
    </xf>
    <xf numFmtId="164" fontId="3" fillId="0" borderId="61" xfId="0" applyNumberFormat="1" applyFont="1" applyFill="1" applyBorder="1" applyAlignment="1" applyProtection="1">
      <alignment horizontal="center" vertical="center"/>
      <protection locked="0"/>
    </xf>
    <xf numFmtId="164" fontId="3" fillId="0" borderId="70" xfId="0" applyNumberFormat="1" applyFont="1" applyFill="1" applyBorder="1" applyAlignment="1" applyProtection="1">
      <alignment horizontal="center" vertical="center"/>
      <protection locked="0"/>
    </xf>
    <xf numFmtId="164" fontId="3" fillId="0" borderId="66" xfId="0" applyNumberFormat="1" applyFont="1" applyFill="1" applyBorder="1" applyAlignment="1" applyProtection="1">
      <alignment horizontal="center" vertical="center"/>
      <protection locked="0"/>
    </xf>
    <xf numFmtId="164" fontId="3" fillId="0" borderId="67" xfId="0" applyNumberFormat="1" applyFont="1" applyFill="1" applyBorder="1" applyAlignment="1" applyProtection="1">
      <alignment horizontal="center" vertical="center"/>
      <protection locked="0"/>
    </xf>
    <xf numFmtId="164" fontId="3" fillId="0" borderId="68" xfId="0" applyNumberFormat="1" applyFont="1" applyFill="1" applyBorder="1" applyAlignment="1" applyProtection="1">
      <alignment horizontal="center" vertical="center"/>
      <protection hidden="1"/>
    </xf>
    <xf numFmtId="164" fontId="3" fillId="0" borderId="69" xfId="0" applyNumberFormat="1" applyFont="1" applyFill="1" applyBorder="1" applyAlignment="1" applyProtection="1">
      <alignment horizontal="center" vertical="center"/>
      <protection hidden="1"/>
    </xf>
    <xf numFmtId="0" fontId="3" fillId="0" borderId="70" xfId="0" applyFont="1" applyFill="1" applyBorder="1" applyAlignment="1" applyProtection="1">
      <alignment horizontal="center" vertical="center"/>
      <protection locked="0"/>
    </xf>
    <xf numFmtId="0" fontId="3" fillId="0" borderId="66" xfId="0" applyFont="1" applyFill="1" applyBorder="1" applyAlignment="1" applyProtection="1">
      <alignment horizontal="center" vertical="center"/>
      <protection locked="0"/>
    </xf>
    <xf numFmtId="0" fontId="3" fillId="0" borderId="67" xfId="0" applyFont="1" applyFill="1" applyBorder="1" applyAlignment="1" applyProtection="1">
      <alignment horizontal="center" vertical="center"/>
      <protection locked="0"/>
    </xf>
    <xf numFmtId="0" fontId="3" fillId="0" borderId="68" xfId="0" applyFont="1" applyFill="1" applyBorder="1" applyAlignment="1" applyProtection="1">
      <alignment horizontal="center" vertical="center"/>
      <protection locked="0"/>
    </xf>
    <xf numFmtId="0" fontId="3" fillId="0" borderId="69" xfId="0" applyFont="1" applyFill="1" applyBorder="1" applyAlignment="1" applyProtection="1">
      <alignment horizontal="center" vertical="center"/>
      <protection locked="0"/>
    </xf>
    <xf numFmtId="0" fontId="3" fillId="0" borderId="61" xfId="0" applyFont="1" applyFill="1" applyBorder="1" applyAlignment="1" applyProtection="1">
      <alignment horizontal="center" vertical="center"/>
      <protection locked="0"/>
    </xf>
    <xf numFmtId="0" fontId="3" fillId="0" borderId="71" xfId="0" applyNumberFormat="1" applyFont="1" applyFill="1" applyBorder="1" applyAlignment="1" applyProtection="1">
      <alignment horizontal="left" vertical="center"/>
      <protection locked="0"/>
    </xf>
    <xf numFmtId="0" fontId="3" fillId="0" borderId="72" xfId="0" applyNumberFormat="1" applyFont="1" applyFill="1" applyBorder="1" applyAlignment="1" applyProtection="1">
      <alignment horizontal="left" vertical="center"/>
      <protection locked="0"/>
    </xf>
    <xf numFmtId="0" fontId="3" fillId="0" borderId="73" xfId="0" applyNumberFormat="1" applyFont="1" applyFill="1" applyBorder="1" applyAlignment="1" applyProtection="1">
      <alignment horizontal="left" vertical="center"/>
      <protection locked="0"/>
    </xf>
    <xf numFmtId="0" fontId="1" fillId="0" borderId="68" xfId="0" applyFont="1" applyFill="1" applyBorder="1" applyAlignment="1" applyProtection="1">
      <alignment horizontal="center" vertical="center"/>
      <protection hidden="1"/>
    </xf>
    <xf numFmtId="0" fontId="1" fillId="0" borderId="69" xfId="0" applyFont="1" applyFill="1" applyBorder="1" applyAlignment="1" applyProtection="1">
      <alignment horizontal="center" vertical="center"/>
      <protection hidden="1"/>
    </xf>
    <xf numFmtId="0" fontId="1" fillId="0" borderId="61" xfId="0" applyFont="1" applyFill="1" applyBorder="1" applyAlignment="1" applyProtection="1">
      <alignment horizontal="center" vertical="center"/>
      <protection hidden="1"/>
    </xf>
    <xf numFmtId="0" fontId="3" fillId="0" borderId="70" xfId="0" applyNumberFormat="1" applyFont="1" applyFill="1" applyBorder="1" applyAlignment="1" applyProtection="1">
      <alignment horizontal="left" vertical="center"/>
      <protection locked="0"/>
    </xf>
    <xf numFmtId="0" fontId="3" fillId="0" borderId="66" xfId="0" applyNumberFormat="1" applyFont="1" applyFill="1" applyBorder="1" applyAlignment="1" applyProtection="1">
      <alignment horizontal="left" vertical="center"/>
      <protection locked="0"/>
    </xf>
    <xf numFmtId="0" fontId="3" fillId="0" borderId="67" xfId="0" applyNumberFormat="1" applyFont="1" applyFill="1" applyBorder="1" applyAlignment="1" applyProtection="1">
      <alignment horizontal="left" vertical="center"/>
      <protection locked="0"/>
    </xf>
    <xf numFmtId="0" fontId="3" fillId="0" borderId="71" xfId="0" applyFont="1" applyFill="1" applyBorder="1" applyAlignment="1" applyProtection="1">
      <alignment horizontal="center" vertical="center"/>
      <protection locked="0"/>
    </xf>
    <xf numFmtId="0" fontId="3" fillId="0" borderId="72" xfId="0" applyFont="1" applyFill="1" applyBorder="1" applyAlignment="1" applyProtection="1">
      <alignment horizontal="center" vertical="center"/>
      <protection locked="0"/>
    </xf>
    <xf numFmtId="0" fontId="3" fillId="0" borderId="73" xfId="0" applyFont="1" applyFill="1" applyBorder="1" applyAlignment="1" applyProtection="1">
      <alignment horizontal="center" vertical="center"/>
      <protection locked="0"/>
    </xf>
    <xf numFmtId="14" fontId="3" fillId="0" borderId="74" xfId="0" applyNumberFormat="1" applyFont="1" applyFill="1" applyBorder="1" applyAlignment="1" applyProtection="1">
      <alignment horizontal="center" vertical="center"/>
      <protection locked="0"/>
    </xf>
    <xf numFmtId="14" fontId="3" fillId="0" borderId="69" xfId="0" applyNumberFormat="1" applyFont="1" applyFill="1" applyBorder="1" applyAlignment="1" applyProtection="1">
      <alignment horizontal="center" vertical="center"/>
      <protection locked="0"/>
    </xf>
    <xf numFmtId="14" fontId="3" fillId="0" borderId="61" xfId="0" applyNumberFormat="1" applyFont="1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 wrapText="1"/>
      <protection hidden="1"/>
    </xf>
    <xf numFmtId="0" fontId="0" fillId="2" borderId="11" xfId="0" applyFill="1" applyBorder="1" applyAlignment="1" applyProtection="1">
      <alignment horizontal="center" vertical="center" wrapText="1"/>
      <protection hidden="1"/>
    </xf>
    <xf numFmtId="0" fontId="0" fillId="2" borderId="11" xfId="0" applyFill="1" applyBorder="1" applyAlignment="1">
      <alignment horizontal="center" vertical="center" wrapText="1"/>
    </xf>
  </cellXfs>
  <cellStyles count="3">
    <cellStyle name="Link" xfId="2" builtinId="8"/>
    <cellStyle name="Standard" xfId="0" builtinId="0"/>
    <cellStyle name="Standard 2" xfId="1"/>
  </cellStyles>
  <dxfs count="7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1276349</xdr:colOff>
      <xdr:row>0</xdr:row>
      <xdr:rowOff>0</xdr:rowOff>
    </xdr:from>
    <xdr:to>
      <xdr:col>4</xdr:col>
      <xdr:colOff>1437906</xdr:colOff>
      <xdr:row>2</xdr:row>
      <xdr:rowOff>237995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29099" y="0"/>
          <a:ext cx="1514107" cy="6666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0</xdr:row>
      <xdr:rowOff>0</xdr:rowOff>
    </xdr:from>
    <xdr:to>
      <xdr:col>6</xdr:col>
      <xdr:colOff>1542682</xdr:colOff>
      <xdr:row>2</xdr:row>
      <xdr:rowOff>237995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25" y="0"/>
          <a:ext cx="1514107" cy="6666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590550</xdr:colOff>
      <xdr:row>0</xdr:row>
      <xdr:rowOff>0</xdr:rowOff>
    </xdr:from>
    <xdr:to>
      <xdr:col>9</xdr:col>
      <xdr:colOff>9157</xdr:colOff>
      <xdr:row>2</xdr:row>
      <xdr:rowOff>237995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0"/>
          <a:ext cx="1514107" cy="6666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238125</xdr:colOff>
      <xdr:row>0</xdr:row>
      <xdr:rowOff>66675</xdr:rowOff>
    </xdr:from>
    <xdr:to>
      <xdr:col>13</xdr:col>
      <xdr:colOff>15450</xdr:colOff>
      <xdr:row>3</xdr:row>
      <xdr:rowOff>155369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1100" y="66675"/>
          <a:ext cx="1368000" cy="6887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Excel/DWA%20IQK-Karten/IQK_inde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nddaten"/>
      <sheetName val="Deckblatt"/>
      <sheetName val="IQK_Karte1"/>
      <sheetName val="IQK_Karte6"/>
      <sheetName val="IQK_Karte8"/>
      <sheetName val="IQK_Karte11"/>
    </sheetNames>
    <sheetDataSet>
      <sheetData sheetId="0">
        <row r="5">
          <cell r="B5" t="str">
            <v>Reinhausen</v>
          </cell>
        </row>
        <row r="9">
          <cell r="B9" t="str">
            <v>Reute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F57"/>
  <sheetViews>
    <sheetView showGridLines="0" tabSelected="1" workbookViewId="0">
      <selection activeCell="B8" sqref="B8"/>
    </sheetView>
  </sheetViews>
  <sheetFormatPr baseColWidth="10" defaultColWidth="0" defaultRowHeight="12.75" zeroHeight="1"/>
  <cols>
    <col min="1" max="1" width="2.7109375" style="2" customWidth="1"/>
    <col min="2" max="2" width="20.5703125" style="2" customWidth="1"/>
    <col min="3" max="3" width="21" style="2" customWidth="1"/>
    <col min="4" max="4" width="20.28515625" style="2" customWidth="1"/>
    <col min="5" max="5" width="21.85546875" style="2" customWidth="1"/>
    <col min="6" max="6" width="2.7109375" style="2" customWidth="1"/>
    <col min="7" max="16384" width="11.42578125" style="2" hidden="1"/>
  </cols>
  <sheetData>
    <row r="1" spans="2:5" ht="18" customHeight="1">
      <c r="B1" s="1" t="s">
        <v>26</v>
      </c>
    </row>
    <row r="2" spans="2:5" s="4" customFormat="1" ht="15.95" customHeight="1">
      <c r="B2" s="3" t="s">
        <v>6</v>
      </c>
    </row>
    <row r="3" spans="2:5" s="5" customFormat="1" ht="26.1" customHeight="1">
      <c r="B3" s="7" t="s">
        <v>30</v>
      </c>
      <c r="C3" s="102"/>
      <c r="D3" s="102"/>
    </row>
    <row r="4" spans="2:5" ht="6" customHeight="1"/>
    <row r="5" spans="2:5" ht="14.1" customHeight="1">
      <c r="B5" s="105" t="s">
        <v>5</v>
      </c>
      <c r="C5" s="105" t="s">
        <v>3</v>
      </c>
      <c r="D5" s="105" t="s">
        <v>7</v>
      </c>
      <c r="E5" s="108" t="s">
        <v>33</v>
      </c>
    </row>
    <row r="6" spans="2:5" ht="14.1" customHeight="1">
      <c r="B6" s="106"/>
      <c r="C6" s="106"/>
      <c r="D6" s="106"/>
      <c r="E6" s="109"/>
    </row>
    <row r="7" spans="2:5" ht="14.1" customHeight="1" thickBot="1">
      <c r="B7" s="107"/>
      <c r="C7" s="107"/>
      <c r="D7" s="107"/>
      <c r="E7" s="110"/>
    </row>
    <row r="8" spans="2:5" ht="36" customHeight="1">
      <c r="B8" s="98"/>
      <c r="C8" s="17"/>
      <c r="D8" s="18"/>
      <c r="E8" s="19"/>
    </row>
    <row r="9" spans="2:5" ht="36" customHeight="1">
      <c r="B9" s="99"/>
      <c r="C9" s="9"/>
      <c r="D9" s="22"/>
      <c r="E9" s="23"/>
    </row>
    <row r="10" spans="2:5" ht="36" customHeight="1">
      <c r="B10" s="99"/>
      <c r="C10" s="9"/>
      <c r="D10" s="22"/>
      <c r="E10" s="23"/>
    </row>
    <row r="11" spans="2:5" ht="36" customHeight="1">
      <c r="B11" s="99"/>
      <c r="C11" s="9"/>
      <c r="D11" s="22"/>
      <c r="E11" s="23"/>
    </row>
    <row r="12" spans="2:5" ht="36" customHeight="1">
      <c r="B12" s="99"/>
      <c r="C12" s="24"/>
      <c r="D12" s="22"/>
      <c r="E12" s="23"/>
    </row>
    <row r="13" spans="2:5" ht="36" customHeight="1">
      <c r="B13" s="99"/>
      <c r="C13" s="9"/>
      <c r="D13" s="22"/>
      <c r="E13" s="23"/>
    </row>
    <row r="14" spans="2:5" ht="36" customHeight="1">
      <c r="B14" s="99"/>
      <c r="C14" s="9"/>
      <c r="D14" s="22"/>
      <c r="E14" s="23"/>
    </row>
    <row r="15" spans="2:5" ht="36" customHeight="1">
      <c r="B15" s="99"/>
      <c r="C15" s="9"/>
      <c r="D15" s="10"/>
      <c r="E15" s="20"/>
    </row>
    <row r="16" spans="2:5" ht="36" customHeight="1">
      <c r="B16" s="99"/>
      <c r="C16" s="9"/>
      <c r="D16" s="10"/>
      <c r="E16" s="20"/>
    </row>
    <row r="17" spans="2:5" ht="36" customHeight="1">
      <c r="B17" s="99"/>
      <c r="C17" s="9"/>
      <c r="D17" s="10"/>
      <c r="E17" s="20"/>
    </row>
    <row r="18" spans="2:5" ht="36" customHeight="1">
      <c r="B18" s="99"/>
      <c r="C18" s="9"/>
      <c r="D18" s="10"/>
      <c r="E18" s="20"/>
    </row>
    <row r="19" spans="2:5" ht="36" customHeight="1">
      <c r="B19" s="99"/>
      <c r="C19" s="9"/>
      <c r="D19" s="10"/>
      <c r="E19" s="20"/>
    </row>
    <row r="20" spans="2:5" ht="36" customHeight="1">
      <c r="B20" s="99"/>
      <c r="C20" s="9"/>
      <c r="D20" s="10"/>
      <c r="E20" s="20"/>
    </row>
    <row r="21" spans="2:5" ht="36" customHeight="1">
      <c r="B21" s="99"/>
      <c r="C21" s="9"/>
      <c r="D21" s="10"/>
      <c r="E21" s="20"/>
    </row>
    <row r="22" spans="2:5" ht="36" customHeight="1">
      <c r="B22" s="99"/>
      <c r="C22" s="9"/>
      <c r="D22" s="10"/>
      <c r="E22" s="20"/>
    </row>
    <row r="23" spans="2:5" ht="36" customHeight="1">
      <c r="B23" s="99"/>
      <c r="C23" s="9"/>
      <c r="D23" s="10"/>
      <c r="E23" s="20"/>
    </row>
    <row r="24" spans="2:5" ht="36" customHeight="1" thickBot="1">
      <c r="B24" s="100"/>
      <c r="C24" s="11"/>
      <c r="D24" s="12"/>
      <c r="E24" s="21"/>
    </row>
    <row r="25" spans="2:5" ht="12.95" customHeight="1"/>
    <row r="26" spans="2:5" ht="12.95" customHeight="1"/>
    <row r="27" spans="2:5" ht="12.95" customHeight="1"/>
    <row r="28" spans="2:5" ht="15.95" customHeight="1">
      <c r="C28" s="6" t="s">
        <v>29</v>
      </c>
      <c r="D28" s="103"/>
      <c r="E28" s="103"/>
    </row>
    <row r="29" spans="2:5" ht="12.95" customHeight="1">
      <c r="D29" s="104" t="s">
        <v>27</v>
      </c>
      <c r="E29" s="104"/>
    </row>
    <row r="30" spans="2:5" ht="12.95" customHeight="1"/>
    <row r="31" spans="2:5" ht="12.95" customHeight="1"/>
    <row r="32" spans="2:5" ht="12.95" customHeight="1"/>
    <row r="33" ht="12.95" customHeight="1"/>
    <row r="34" ht="12.95" customHeight="1"/>
    <row r="35" ht="12.95" hidden="1" customHeight="1"/>
    <row r="36"/>
    <row r="37"/>
    <row r="38"/>
    <row r="39"/>
    <row r="40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</sheetData>
  <sheetProtection password="D35D" sheet="1" objects="1" scenarios="1" selectLockedCells="1"/>
  <mergeCells count="7">
    <mergeCell ref="C3:D3"/>
    <mergeCell ref="D28:E28"/>
    <mergeCell ref="D29:E29"/>
    <mergeCell ref="B5:B7"/>
    <mergeCell ref="C5:C7"/>
    <mergeCell ref="D5:D7"/>
    <mergeCell ref="E5:E7"/>
  </mergeCells>
  <phoneticPr fontId="1" type="noConversion"/>
  <printOptions horizontalCentered="1" verticalCentered="1"/>
  <pageMargins left="0.19685039370078741" right="0.19685039370078741" top="0.59055118110236227" bottom="0.51181102362204722" header="0" footer="0.31496062992125984"/>
  <pageSetup paperSize="9" orientation="portrait" r:id="rId1"/>
  <headerFooter alignWithMargins="0">
    <oddFooter>&amp;C&amp;8&amp;F&amp;R&amp;8&amp;A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H56"/>
  <sheetViews>
    <sheetView showGridLines="0" workbookViewId="0">
      <selection activeCell="B8" sqref="B8"/>
    </sheetView>
  </sheetViews>
  <sheetFormatPr baseColWidth="10" defaultColWidth="0" defaultRowHeight="12.75" zeroHeight="1"/>
  <cols>
    <col min="1" max="1" width="2.7109375" style="2" customWidth="1"/>
    <col min="2" max="2" width="16.7109375" style="2" customWidth="1"/>
    <col min="3" max="3" width="14.7109375" style="2" customWidth="1"/>
    <col min="4" max="4" width="14.140625" style="2" customWidth="1"/>
    <col min="5" max="5" width="13.7109375" style="2" customWidth="1"/>
    <col min="6" max="6" width="12.5703125" style="2" customWidth="1"/>
    <col min="7" max="7" width="23.85546875" style="2" customWidth="1"/>
    <col min="8" max="8" width="2.7109375" style="2" customWidth="1"/>
    <col min="9" max="16384" width="11.42578125" style="2" hidden="1"/>
  </cols>
  <sheetData>
    <row r="1" spans="2:7" ht="18" customHeight="1">
      <c r="B1" s="1" t="s">
        <v>26</v>
      </c>
    </row>
    <row r="2" spans="2:7" s="4" customFormat="1" ht="15.95" customHeight="1">
      <c r="B2" s="3" t="s">
        <v>8</v>
      </c>
    </row>
    <row r="3" spans="2:7" s="5" customFormat="1" ht="26.1" customHeight="1">
      <c r="B3" s="8" t="s">
        <v>28</v>
      </c>
      <c r="C3" s="114" t="str">
        <f>IF(ISBLANK(Dokumentation!$C$3),"",Dokumentation!$C$3)</f>
        <v/>
      </c>
      <c r="D3" s="114"/>
      <c r="E3" s="114"/>
      <c r="F3" s="25"/>
    </row>
    <row r="4" spans="2:7" ht="6" customHeight="1">
      <c r="C4" s="93"/>
      <c r="D4" s="93"/>
      <c r="E4" s="93"/>
    </row>
    <row r="5" spans="2:7" ht="14.1" customHeight="1">
      <c r="B5" s="105" t="s">
        <v>1</v>
      </c>
      <c r="C5" s="105" t="s">
        <v>34</v>
      </c>
      <c r="D5" s="105" t="s">
        <v>9</v>
      </c>
      <c r="E5" s="105" t="s">
        <v>10</v>
      </c>
      <c r="F5" s="115" t="s">
        <v>53</v>
      </c>
      <c r="G5" s="108" t="s">
        <v>35</v>
      </c>
    </row>
    <row r="6" spans="2:7" ht="14.1" customHeight="1">
      <c r="B6" s="106"/>
      <c r="C6" s="106"/>
      <c r="D6" s="106"/>
      <c r="E6" s="106"/>
      <c r="F6" s="116"/>
      <c r="G6" s="109"/>
    </row>
    <row r="7" spans="2:7" ht="14.1" customHeight="1" thickBot="1">
      <c r="B7" s="107"/>
      <c r="C7" s="107"/>
      <c r="D7" s="107"/>
      <c r="E7" s="107"/>
      <c r="F7" s="117"/>
      <c r="G7" s="110"/>
    </row>
    <row r="8" spans="2:7" ht="36" customHeight="1">
      <c r="B8" s="94"/>
      <c r="C8" s="29"/>
      <c r="D8" s="30"/>
      <c r="E8" s="30"/>
      <c r="F8" s="31"/>
      <c r="G8" s="32"/>
    </row>
    <row r="9" spans="2:7" ht="36" customHeight="1">
      <c r="B9" s="95"/>
      <c r="C9" s="33"/>
      <c r="D9" s="34"/>
      <c r="E9" s="34"/>
      <c r="F9" s="35"/>
      <c r="G9" s="36"/>
    </row>
    <row r="10" spans="2:7" ht="36" customHeight="1">
      <c r="B10" s="95"/>
      <c r="C10" s="33"/>
      <c r="D10" s="34"/>
      <c r="E10" s="34"/>
      <c r="F10" s="35"/>
      <c r="G10" s="36"/>
    </row>
    <row r="11" spans="2:7" ht="36" customHeight="1">
      <c r="B11" s="95"/>
      <c r="C11" s="33"/>
      <c r="D11" s="34"/>
      <c r="E11" s="34"/>
      <c r="F11" s="35"/>
      <c r="G11" s="36"/>
    </row>
    <row r="12" spans="2:7" ht="36" customHeight="1">
      <c r="B12" s="95"/>
      <c r="C12" s="33"/>
      <c r="D12" s="34"/>
      <c r="E12" s="34"/>
      <c r="F12" s="35"/>
      <c r="G12" s="36"/>
    </row>
    <row r="13" spans="2:7" ht="36" customHeight="1">
      <c r="B13" s="95"/>
      <c r="C13" s="33"/>
      <c r="D13" s="34"/>
      <c r="E13" s="34"/>
      <c r="F13" s="35"/>
      <c r="G13" s="36"/>
    </row>
    <row r="14" spans="2:7" ht="36" customHeight="1">
      <c r="B14" s="95"/>
      <c r="C14" s="33"/>
      <c r="D14" s="34"/>
      <c r="E14" s="34"/>
      <c r="F14" s="35"/>
      <c r="G14" s="36"/>
    </row>
    <row r="15" spans="2:7" ht="36" customHeight="1">
      <c r="B15" s="95"/>
      <c r="C15" s="33"/>
      <c r="D15" s="34"/>
      <c r="E15" s="34"/>
      <c r="F15" s="35"/>
      <c r="G15" s="37"/>
    </row>
    <row r="16" spans="2:7" ht="36" customHeight="1">
      <c r="B16" s="96"/>
      <c r="C16" s="33"/>
      <c r="D16" s="34"/>
      <c r="E16" s="34"/>
      <c r="F16" s="35"/>
      <c r="G16" s="37"/>
    </row>
    <row r="17" spans="2:7" ht="36" customHeight="1">
      <c r="B17" s="96"/>
      <c r="C17" s="33"/>
      <c r="D17" s="34"/>
      <c r="E17" s="34"/>
      <c r="F17" s="35"/>
      <c r="G17" s="37"/>
    </row>
    <row r="18" spans="2:7" ht="36" customHeight="1">
      <c r="B18" s="96"/>
      <c r="C18" s="33"/>
      <c r="D18" s="34"/>
      <c r="E18" s="34"/>
      <c r="F18" s="35"/>
      <c r="G18" s="37"/>
    </row>
    <row r="19" spans="2:7" ht="36" customHeight="1">
      <c r="B19" s="96"/>
      <c r="C19" s="33"/>
      <c r="D19" s="34"/>
      <c r="E19" s="34"/>
      <c r="F19" s="35"/>
      <c r="G19" s="37"/>
    </row>
    <row r="20" spans="2:7" ht="36" customHeight="1">
      <c r="B20" s="96"/>
      <c r="C20" s="33"/>
      <c r="D20" s="34"/>
      <c r="E20" s="34"/>
      <c r="F20" s="35"/>
      <c r="G20" s="37"/>
    </row>
    <row r="21" spans="2:7" ht="36" customHeight="1">
      <c r="B21" s="96"/>
      <c r="C21" s="33"/>
      <c r="D21" s="34"/>
      <c r="E21" s="34"/>
      <c r="F21" s="35"/>
      <c r="G21" s="37"/>
    </row>
    <row r="22" spans="2:7" ht="36" customHeight="1">
      <c r="B22" s="96"/>
      <c r="C22" s="33"/>
      <c r="D22" s="34"/>
      <c r="E22" s="34"/>
      <c r="F22" s="35"/>
      <c r="G22" s="37"/>
    </row>
    <row r="23" spans="2:7" ht="36" customHeight="1">
      <c r="B23" s="96"/>
      <c r="C23" s="33"/>
      <c r="D23" s="34"/>
      <c r="E23" s="34"/>
      <c r="F23" s="35"/>
      <c r="G23" s="37"/>
    </row>
    <row r="24" spans="2:7" ht="36" customHeight="1" thickBot="1">
      <c r="B24" s="97"/>
      <c r="C24" s="38"/>
      <c r="D24" s="38"/>
      <c r="E24" s="38"/>
      <c r="F24" s="39"/>
      <c r="G24" s="40"/>
    </row>
    <row r="25" spans="2:7" ht="14.1" customHeight="1"/>
    <row r="26" spans="2:7" ht="14.1" customHeight="1"/>
    <row r="27" spans="2:7" ht="15.95" customHeight="1">
      <c r="D27" s="113" t="s">
        <v>31</v>
      </c>
      <c r="E27" s="113"/>
      <c r="F27" s="111"/>
      <c r="G27" s="112"/>
    </row>
    <row r="28" spans="2:7" ht="14.1" customHeight="1">
      <c r="F28" s="104" t="s">
        <v>27</v>
      </c>
      <c r="G28" s="104"/>
    </row>
    <row r="29" spans="2:7" ht="14.1" customHeight="1"/>
    <row r="30" spans="2:7" ht="14.1" hidden="1" customHeight="1"/>
    <row r="31" spans="2:7" ht="12.95" hidden="1" customHeight="1"/>
    <row r="32" spans="2:7" ht="12.95" hidden="1" customHeight="1"/>
    <row r="33" ht="12.95" hidden="1" customHeight="1"/>
    <row r="34" ht="12.95" hidden="1" customHeight="1"/>
    <row r="35" ht="12.95" hidden="1" customHeight="1"/>
    <row r="36"/>
    <row r="37"/>
    <row r="38"/>
    <row r="39"/>
    <row r="40"/>
    <row r="41"/>
    <row r="42"/>
    <row r="43"/>
    <row r="44"/>
    <row r="45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</sheetData>
  <sheetProtection password="D35D" sheet="1" objects="1" scenarios="1" selectLockedCells="1"/>
  <mergeCells count="10">
    <mergeCell ref="F27:G27"/>
    <mergeCell ref="F28:G28"/>
    <mergeCell ref="D27:E27"/>
    <mergeCell ref="C3:E3"/>
    <mergeCell ref="B5:B7"/>
    <mergeCell ref="C5:C7"/>
    <mergeCell ref="D5:D7"/>
    <mergeCell ref="E5:E7"/>
    <mergeCell ref="F5:F7"/>
    <mergeCell ref="G5:G7"/>
  </mergeCells>
  <phoneticPr fontId="1" type="noConversion"/>
  <conditionalFormatting sqref="D8:D24">
    <cfRule type="cellIs" dxfId="6" priority="2" operator="greaterThan">
      <formula>103</formula>
    </cfRule>
    <cfRule type="cellIs" dxfId="5" priority="3" operator="lessThan">
      <formula>97</formula>
    </cfRule>
  </conditionalFormatting>
  <conditionalFormatting sqref="E8:E24">
    <cfRule type="cellIs" dxfId="4" priority="1" operator="greaterThan">
      <formula>151</formula>
    </cfRule>
    <cfRule type="cellIs" dxfId="3" priority="4" operator="lessThan">
      <formula>145</formula>
    </cfRule>
  </conditionalFormatting>
  <printOptions horizontalCentered="1" verticalCentered="1"/>
  <pageMargins left="0.19685039370078741" right="0.19685039370078741" top="0.59055118110236227" bottom="0.51181102362204722" header="0" footer="0.31496062992125984"/>
  <pageSetup paperSize="9" orientation="portrait" r:id="rId1"/>
  <headerFooter alignWithMargins="0">
    <oddFooter>&amp;C&amp;8&amp;F&amp;R&amp;8&amp;A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1:K55"/>
  <sheetViews>
    <sheetView showGridLines="0" workbookViewId="0">
      <selection activeCell="C6" sqref="C6:C7"/>
    </sheetView>
  </sheetViews>
  <sheetFormatPr baseColWidth="10" defaultColWidth="0" defaultRowHeight="12.75" zeroHeight="1"/>
  <cols>
    <col min="1" max="1" width="1.5703125" style="2" customWidth="1"/>
    <col min="2" max="2" width="19.28515625" style="2" customWidth="1"/>
    <col min="3" max="9" width="15.7109375" style="2" customWidth="1"/>
    <col min="10" max="10" width="2.7109375" style="2" customWidth="1"/>
    <col min="11" max="11" width="0" style="2" hidden="1"/>
    <col min="12" max="16384" width="11.42578125" style="2" hidden="1"/>
  </cols>
  <sheetData>
    <row r="1" spans="2:9" ht="18" customHeight="1">
      <c r="B1" s="1" t="s">
        <v>26</v>
      </c>
    </row>
    <row r="2" spans="2:9" s="4" customFormat="1" ht="15.95" customHeight="1">
      <c r="B2" s="3" t="s">
        <v>11</v>
      </c>
    </row>
    <row r="3" spans="2:9" s="5" customFormat="1" ht="26.1" customHeight="1">
      <c r="B3" s="27" t="s">
        <v>28</v>
      </c>
      <c r="C3" s="114" t="str">
        <f>IF(ISBLANK(Dokumentation!$C$3),"",Dokumentation!$C$3)</f>
        <v/>
      </c>
      <c r="D3" s="114"/>
      <c r="E3" s="114"/>
      <c r="F3" s="28"/>
      <c r="G3" s="28"/>
      <c r="H3" s="28"/>
    </row>
    <row r="4" spans="2:9" ht="6.75" customHeight="1"/>
    <row r="5" spans="2:9" ht="15.95" customHeight="1">
      <c r="B5" s="78" t="s">
        <v>12</v>
      </c>
      <c r="C5" s="165"/>
      <c r="D5" s="166"/>
      <c r="E5" s="166"/>
      <c r="F5" s="166"/>
      <c r="G5" s="166"/>
      <c r="H5" s="166"/>
      <c r="I5" s="167"/>
    </row>
    <row r="6" spans="2:9" ht="14.1" customHeight="1">
      <c r="B6" s="78" t="s">
        <v>13</v>
      </c>
      <c r="C6" s="168"/>
      <c r="D6" s="169"/>
      <c r="E6" s="169"/>
      <c r="F6" s="169"/>
      <c r="G6" s="169"/>
      <c r="H6" s="169"/>
      <c r="I6" s="170"/>
    </row>
    <row r="7" spans="2:9" ht="14.1" customHeight="1">
      <c r="B7" s="79" t="s">
        <v>14</v>
      </c>
      <c r="C7" s="168"/>
      <c r="D7" s="169"/>
      <c r="E7" s="169"/>
      <c r="F7" s="169"/>
      <c r="G7" s="169"/>
      <c r="H7" s="169"/>
      <c r="I7" s="170"/>
    </row>
    <row r="8" spans="2:9" ht="14.1" customHeight="1">
      <c r="B8" s="80" t="s">
        <v>0</v>
      </c>
      <c r="C8" s="171"/>
      <c r="D8" s="172"/>
      <c r="E8" s="172"/>
      <c r="F8" s="172"/>
      <c r="G8" s="172"/>
      <c r="H8" s="172"/>
      <c r="I8" s="173"/>
    </row>
    <row r="9" spans="2:9" ht="14.1" customHeight="1">
      <c r="B9" s="81" t="s">
        <v>4</v>
      </c>
      <c r="C9" s="174"/>
      <c r="D9" s="175"/>
      <c r="E9" s="175"/>
      <c r="F9" s="175"/>
      <c r="G9" s="175"/>
      <c r="H9" s="175"/>
      <c r="I9" s="176"/>
    </row>
    <row r="10" spans="2:9" ht="14.1" customHeight="1">
      <c r="B10" s="81"/>
      <c r="C10" s="174"/>
      <c r="D10" s="175"/>
      <c r="E10" s="175"/>
      <c r="F10" s="175"/>
      <c r="G10" s="175"/>
      <c r="H10" s="175"/>
      <c r="I10" s="176"/>
    </row>
    <row r="11" spans="2:9" ht="14.1" customHeight="1">
      <c r="B11" s="82"/>
      <c r="C11" s="190"/>
      <c r="D11" s="191"/>
      <c r="E11" s="191"/>
      <c r="F11" s="191"/>
      <c r="G11" s="191"/>
      <c r="H11" s="191"/>
      <c r="I11" s="192"/>
    </row>
    <row r="12" spans="2:9" ht="15.95" customHeight="1">
      <c r="B12" s="80" t="s">
        <v>15</v>
      </c>
      <c r="C12" s="193"/>
      <c r="D12" s="194"/>
      <c r="E12" s="194"/>
      <c r="F12" s="194"/>
      <c r="G12" s="194"/>
      <c r="H12" s="194"/>
      <c r="I12" s="195"/>
    </row>
    <row r="13" spans="2:9" ht="14.1" customHeight="1">
      <c r="B13" s="83"/>
      <c r="C13" s="13"/>
      <c r="D13" s="13"/>
      <c r="E13" s="13"/>
      <c r="F13" s="13"/>
      <c r="G13" s="13"/>
      <c r="H13" s="13"/>
      <c r="I13" s="15"/>
    </row>
    <row r="14" spans="2:9" ht="15.95" customHeight="1">
      <c r="B14" s="84" t="s">
        <v>16</v>
      </c>
      <c r="C14" s="177"/>
      <c r="D14" s="178"/>
      <c r="E14" s="178"/>
      <c r="F14" s="178"/>
      <c r="G14" s="178"/>
      <c r="H14" s="178"/>
      <c r="I14" s="179"/>
    </row>
    <row r="15" spans="2:9" ht="15.95" customHeight="1">
      <c r="B15" s="85" t="s">
        <v>17</v>
      </c>
      <c r="C15" s="180"/>
      <c r="D15" s="181"/>
      <c r="E15" s="181"/>
      <c r="F15" s="181"/>
      <c r="G15" s="181"/>
      <c r="H15" s="181"/>
      <c r="I15" s="182"/>
    </row>
    <row r="16" spans="2:9" ht="15.95" customHeight="1">
      <c r="B16" s="85" t="s">
        <v>18</v>
      </c>
      <c r="C16" s="180"/>
      <c r="D16" s="181"/>
      <c r="E16" s="181"/>
      <c r="F16" s="181"/>
      <c r="G16" s="181"/>
      <c r="H16" s="181"/>
      <c r="I16" s="182"/>
    </row>
    <row r="17" spans="2:9" ht="15.95" customHeight="1">
      <c r="B17" s="85" t="s">
        <v>19</v>
      </c>
      <c r="C17" s="180"/>
      <c r="D17" s="181"/>
      <c r="E17" s="181"/>
      <c r="F17" s="181"/>
      <c r="G17" s="181"/>
      <c r="H17" s="181"/>
      <c r="I17" s="182"/>
    </row>
    <row r="18" spans="2:9" ht="15.95" customHeight="1">
      <c r="B18" s="86" t="s">
        <v>20</v>
      </c>
      <c r="C18" s="196"/>
      <c r="D18" s="197"/>
      <c r="E18" s="197"/>
      <c r="F18" s="197"/>
      <c r="G18" s="197"/>
      <c r="H18" s="197"/>
      <c r="I18" s="198"/>
    </row>
    <row r="19" spans="2:9" ht="18" customHeight="1">
      <c r="B19" s="82" t="s">
        <v>21</v>
      </c>
      <c r="C19" s="199" t="str">
        <f t="shared" ref="C19:I19" si="0">IF(C14="","",AVERAGE(C14:C18))</f>
        <v/>
      </c>
      <c r="D19" s="200" t="str">
        <f t="shared" si="0"/>
        <v/>
      </c>
      <c r="E19" s="200" t="str">
        <f t="shared" si="0"/>
        <v/>
      </c>
      <c r="F19" s="200" t="str">
        <f t="shared" si="0"/>
        <v/>
      </c>
      <c r="G19" s="200" t="str">
        <f t="shared" si="0"/>
        <v/>
      </c>
      <c r="H19" s="200" t="str">
        <f t="shared" si="0"/>
        <v/>
      </c>
      <c r="I19" s="183" t="str">
        <f t="shared" si="0"/>
        <v/>
      </c>
    </row>
    <row r="20" spans="2:9" ht="14.1" customHeight="1">
      <c r="B20" s="83"/>
      <c r="C20" s="14"/>
      <c r="D20" s="14"/>
      <c r="E20" s="14"/>
      <c r="F20" s="14"/>
      <c r="G20" s="14"/>
      <c r="H20" s="14"/>
      <c r="I20" s="16"/>
    </row>
    <row r="21" spans="2:9" ht="14.1" customHeight="1">
      <c r="B21" s="87" t="s">
        <v>22</v>
      </c>
      <c r="C21" s="184" t="str">
        <f>IF(C12="","",IF(C19="","",(C19-C12)*100/C12))</f>
        <v/>
      </c>
      <c r="D21" s="185" t="str">
        <f t="shared" ref="D21:I21" si="1">IF(D12="","",IF(D19="","",(D19-D12)*100/D12))</f>
        <v/>
      </c>
      <c r="E21" s="185" t="str">
        <f t="shared" si="1"/>
        <v/>
      </c>
      <c r="F21" s="185" t="str">
        <f t="shared" si="1"/>
        <v/>
      </c>
      <c r="G21" s="185" t="str">
        <f t="shared" si="1"/>
        <v/>
      </c>
      <c r="H21" s="185" t="str">
        <f t="shared" si="1"/>
        <v/>
      </c>
      <c r="I21" s="186" t="str">
        <f t="shared" si="1"/>
        <v/>
      </c>
    </row>
    <row r="22" spans="2:9" ht="14.1" customHeight="1">
      <c r="B22" s="82" t="s">
        <v>23</v>
      </c>
      <c r="C22" s="201"/>
      <c r="D22" s="202"/>
      <c r="E22" s="202"/>
      <c r="F22" s="202"/>
      <c r="G22" s="202"/>
      <c r="H22" s="202"/>
      <c r="I22" s="203"/>
    </row>
    <row r="23" spans="2:9" ht="14.1" customHeight="1">
      <c r="B23" s="88" t="s">
        <v>24</v>
      </c>
      <c r="C23" s="204"/>
      <c r="D23" s="205"/>
      <c r="E23" s="205"/>
      <c r="F23" s="205"/>
      <c r="G23" s="205"/>
      <c r="H23" s="205"/>
      <c r="I23" s="206"/>
    </row>
    <row r="24" spans="2:9" ht="14.1" customHeight="1">
      <c r="B24" s="89"/>
      <c r="C24" s="14"/>
      <c r="D24" s="14"/>
      <c r="E24" s="14"/>
      <c r="F24" s="14"/>
      <c r="G24" s="14"/>
      <c r="H24" s="14"/>
      <c r="I24" s="16"/>
    </row>
    <row r="25" spans="2:9" ht="14.1" customHeight="1">
      <c r="B25" s="88" t="s">
        <v>25</v>
      </c>
      <c r="C25" s="210" t="str">
        <f>IF(C21="","",IF(C23="","",IF(ABS(C21)&gt;C23,"nein!","ja")))</f>
        <v/>
      </c>
      <c r="D25" s="211" t="str">
        <f t="shared" ref="D25:I25" si="2">IF(D21="","",IF(D23="","",IF(ABS(D21)&gt;D23,"nein!","ja")))</f>
        <v/>
      </c>
      <c r="E25" s="211" t="str">
        <f t="shared" si="2"/>
        <v/>
      </c>
      <c r="F25" s="211" t="str">
        <f t="shared" si="2"/>
        <v/>
      </c>
      <c r="G25" s="211" t="str">
        <f t="shared" si="2"/>
        <v/>
      </c>
      <c r="H25" s="211" t="str">
        <f t="shared" si="2"/>
        <v/>
      </c>
      <c r="I25" s="212" t="str">
        <f t="shared" si="2"/>
        <v/>
      </c>
    </row>
    <row r="26" spans="2:9" ht="14.1" customHeight="1">
      <c r="B26" s="90"/>
      <c r="C26" s="207"/>
      <c r="D26" s="208"/>
      <c r="E26" s="208"/>
      <c r="F26" s="208"/>
      <c r="G26" s="208"/>
      <c r="H26" s="208"/>
      <c r="I26" s="209"/>
    </row>
    <row r="27" spans="2:9" ht="14.1" customHeight="1">
      <c r="B27" s="90"/>
      <c r="C27" s="213"/>
      <c r="D27" s="214"/>
      <c r="E27" s="214"/>
      <c r="F27" s="214"/>
      <c r="G27" s="214"/>
      <c r="H27" s="214"/>
      <c r="I27" s="215"/>
    </row>
    <row r="28" spans="2:9" ht="14.1" customHeight="1">
      <c r="B28" s="88" t="s">
        <v>1</v>
      </c>
      <c r="C28" s="219"/>
      <c r="D28" s="220"/>
      <c r="E28" s="220"/>
      <c r="F28" s="220"/>
      <c r="G28" s="220"/>
      <c r="H28" s="220"/>
      <c r="I28" s="221"/>
    </row>
    <row r="29" spans="2:9" ht="15.95" customHeight="1">
      <c r="B29" s="91" t="s">
        <v>2</v>
      </c>
      <c r="C29" s="216"/>
      <c r="D29" s="217"/>
      <c r="E29" s="217"/>
      <c r="F29" s="217"/>
      <c r="G29" s="217"/>
      <c r="H29" s="217"/>
      <c r="I29" s="218"/>
    </row>
    <row r="30" spans="2:9" ht="14.1" customHeight="1" thickBot="1">
      <c r="B30" s="92"/>
      <c r="C30" s="187"/>
      <c r="D30" s="188"/>
      <c r="E30" s="188"/>
      <c r="F30" s="188"/>
      <c r="G30" s="188"/>
      <c r="H30" s="188"/>
      <c r="I30" s="189"/>
    </row>
    <row r="31" spans="2:9" ht="14.1" customHeight="1"/>
    <row r="32" spans="2:9" ht="14.1" customHeight="1"/>
    <row r="33" spans="2:9" ht="14.1" customHeight="1">
      <c r="G33" s="26" t="s">
        <v>32</v>
      </c>
      <c r="H33" s="111"/>
      <c r="I33" s="112"/>
    </row>
    <row r="34" spans="2:9" ht="14.1" customHeight="1">
      <c r="H34" s="118" t="s">
        <v>27</v>
      </c>
      <c r="I34" s="118"/>
    </row>
    <row r="35" spans="2:9" ht="14.1" customHeight="1"/>
    <row r="36" spans="2:9" ht="14.1" customHeight="1"/>
    <row r="37" spans="2:9" ht="45" customHeight="1">
      <c r="B37" s="222" t="s">
        <v>54</v>
      </c>
      <c r="C37" s="222" t="s">
        <v>55</v>
      </c>
      <c r="D37" s="223" t="s">
        <v>56</v>
      </c>
      <c r="E37" s="224"/>
    </row>
    <row r="38" spans="2:9" ht="15.95" customHeight="1">
      <c r="B38" s="162" t="s">
        <v>57</v>
      </c>
      <c r="C38" s="162" t="s">
        <v>58</v>
      </c>
      <c r="D38" s="163" t="s">
        <v>59</v>
      </c>
      <c r="E38" s="164"/>
    </row>
    <row r="39" spans="2:9" ht="15.95" customHeight="1">
      <c r="B39" s="150">
        <v>0.1</v>
      </c>
      <c r="C39" s="151" t="s">
        <v>60</v>
      </c>
      <c r="D39" s="152">
        <v>9.8000000000000004E-2</v>
      </c>
      <c r="E39" s="153">
        <v>0.10199999999999999</v>
      </c>
    </row>
    <row r="40" spans="2:9" ht="15.95" customHeight="1">
      <c r="B40" s="154">
        <v>0.2</v>
      </c>
      <c r="C40" s="155" t="s">
        <v>60</v>
      </c>
      <c r="D40" s="156">
        <v>0.19600000000000001</v>
      </c>
      <c r="E40" s="157">
        <v>0.20399999999999999</v>
      </c>
    </row>
    <row r="41" spans="2:9" ht="15.95" customHeight="1">
      <c r="B41" s="154">
        <v>0.5</v>
      </c>
      <c r="C41" s="155" t="s">
        <v>60</v>
      </c>
      <c r="D41" s="156">
        <v>0.49</v>
      </c>
      <c r="E41" s="157">
        <v>0.51</v>
      </c>
    </row>
    <row r="42" spans="2:9" ht="15.95" customHeight="1">
      <c r="B42" s="154">
        <v>1</v>
      </c>
      <c r="C42" s="155" t="s">
        <v>61</v>
      </c>
      <c r="D42" s="156">
        <v>0.99</v>
      </c>
      <c r="E42" s="157">
        <v>1.01</v>
      </c>
    </row>
    <row r="43" spans="2:9" ht="15.95" customHeight="1">
      <c r="B43" s="154">
        <v>2</v>
      </c>
      <c r="C43" s="155" t="s">
        <v>61</v>
      </c>
      <c r="D43" s="156">
        <v>1.98</v>
      </c>
      <c r="E43" s="157">
        <v>2.02</v>
      </c>
    </row>
    <row r="44" spans="2:9" ht="15.95" customHeight="1">
      <c r="B44" s="158">
        <v>5</v>
      </c>
      <c r="C44" s="159" t="s">
        <v>61</v>
      </c>
      <c r="D44" s="160">
        <v>4.95</v>
      </c>
      <c r="E44" s="161">
        <v>5.05</v>
      </c>
    </row>
    <row r="45" spans="2:9" ht="12" customHeight="1"/>
    <row r="46" spans="2:9" ht="12" customHeight="1"/>
    <row r="47" spans="2:9" ht="12" customHeight="1"/>
    <row r="48" spans="2:9" ht="12" customHeight="1"/>
    <row r="49" ht="12" customHeight="1"/>
    <row r="50"/>
    <row r="51"/>
    <row r="52"/>
    <row r="53"/>
    <row r="54"/>
    <row r="55"/>
  </sheetData>
  <sheetProtection password="D35D" sheet="1" objects="1" scenarios="1" selectLockedCells="1"/>
  <mergeCells count="19">
    <mergeCell ref="H9:H11"/>
    <mergeCell ref="D37:E37"/>
    <mergeCell ref="D38:E38"/>
    <mergeCell ref="I9:I11"/>
    <mergeCell ref="C3:E3"/>
    <mergeCell ref="H34:I34"/>
    <mergeCell ref="C6:C7"/>
    <mergeCell ref="D6:D7"/>
    <mergeCell ref="E6:E7"/>
    <mergeCell ref="F6:F7"/>
    <mergeCell ref="G6:G7"/>
    <mergeCell ref="H6:H7"/>
    <mergeCell ref="I6:I7"/>
    <mergeCell ref="H33:I33"/>
    <mergeCell ref="C9:C11"/>
    <mergeCell ref="D9:D11"/>
    <mergeCell ref="E9:E11"/>
    <mergeCell ref="F9:F11"/>
    <mergeCell ref="G9:G11"/>
  </mergeCells>
  <phoneticPr fontId="1" type="noConversion"/>
  <conditionalFormatting sqref="C21:J21">
    <cfRule type="cellIs" dxfId="2" priority="1" stopIfTrue="1" operator="equal">
      <formula>"nicht in Ordnung"</formula>
    </cfRule>
  </conditionalFormatting>
  <conditionalFormatting sqref="J19">
    <cfRule type="cellIs" dxfId="1" priority="2" stopIfTrue="1" operator="notBetween">
      <formula>J$20</formula>
      <formula>J$20*(-1)</formula>
    </cfRule>
  </conditionalFormatting>
  <conditionalFormatting sqref="C25:I25">
    <cfRule type="cellIs" dxfId="0" priority="3" stopIfTrue="1" operator="equal">
      <formula>"nein!"</formula>
    </cfRule>
  </conditionalFormatting>
  <dataValidations xWindow="147" yWindow="339" count="2">
    <dataValidation type="decimal" allowBlank="1" showInputMessage="1" showErrorMessage="1" errorTitle="Messwert" error="in g eingeben!" sqref="C14:J18">
      <formula1>0.08</formula1>
      <formula2>5.3</formula2>
    </dataValidation>
    <dataValidation type="decimal" operator="lessThan" allowBlank="1" showInputMessage="1" showErrorMessage="1" errorTitle="geprüftes Volumen" error="Angabe in ml!" sqref="C12:J13">
      <formula1>5.1</formula1>
    </dataValidation>
  </dataValidations>
  <printOptions horizontalCentered="1" verticalCentered="1"/>
  <pageMargins left="0.19685039370078741" right="0.19685039370078741" top="0.59055118110236227" bottom="0.51181102362204722" header="0" footer="0.31496062992125984"/>
  <pageSetup paperSize="9" orientation="landscape" r:id="rId1"/>
  <headerFooter alignWithMargins="0">
    <oddFooter>&amp;C&amp;8&amp;F&amp;R&amp;8&amp;A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>
    <pageSetUpPr fitToPage="1"/>
  </sheetPr>
  <dimension ref="B1:WVV55"/>
  <sheetViews>
    <sheetView showGridLines="0" workbookViewId="0">
      <selection activeCell="L12" sqref="L12:L16"/>
    </sheetView>
  </sheetViews>
  <sheetFormatPr baseColWidth="10" defaultRowHeight="12.75" customHeight="1" zeroHeight="1"/>
  <cols>
    <col min="1" max="1" width="1.7109375" style="42" customWidth="1"/>
    <col min="2" max="3" width="15.7109375" style="42" customWidth="1"/>
    <col min="4" max="4" width="12.7109375" style="42" customWidth="1"/>
    <col min="5" max="5" width="12.7109375" style="42" hidden="1" customWidth="1"/>
    <col min="6" max="6" width="5.7109375" style="42" hidden="1" customWidth="1"/>
    <col min="7" max="8" width="12.7109375" style="42" customWidth="1"/>
    <col min="9" max="9" width="1.7109375" style="42" customWidth="1"/>
    <col min="10" max="10" width="3.7109375" style="42" customWidth="1"/>
    <col min="11" max="11" width="1.7109375" style="42" customWidth="1"/>
    <col min="12" max="12" width="10.7109375" style="42" customWidth="1"/>
    <col min="13" max="13" width="7.7109375" style="42" customWidth="1"/>
    <col min="14" max="14" width="1.7109375" style="42" customWidth="1"/>
    <col min="15" max="15" width="35.7109375" style="42" hidden="1" customWidth="1"/>
    <col min="16" max="16" width="4.7109375" style="42" hidden="1" customWidth="1"/>
    <col min="17" max="257" width="0" style="42" hidden="1" customWidth="1"/>
    <col min="258" max="259" width="15.7109375" style="42" hidden="1" customWidth="1"/>
    <col min="260" max="260" width="12.7109375" style="42" hidden="1" customWidth="1"/>
    <col min="261" max="262" width="0" style="42" hidden="1" customWidth="1"/>
    <col min="263" max="264" width="12.7109375" style="42" hidden="1" customWidth="1"/>
    <col min="265" max="265" width="1.7109375" style="42" hidden="1" customWidth="1"/>
    <col min="266" max="266" width="3.7109375" style="42" hidden="1" customWidth="1"/>
    <col min="267" max="267" width="1.7109375" style="42" hidden="1" customWidth="1"/>
    <col min="268" max="268" width="10.7109375" style="42" hidden="1" customWidth="1"/>
    <col min="269" max="269" width="7.7109375" style="42" hidden="1" customWidth="1"/>
    <col min="270" max="270" width="1.7109375" style="42" hidden="1" customWidth="1"/>
    <col min="271" max="513" width="0" style="42" hidden="1" customWidth="1"/>
    <col min="514" max="515" width="15.7109375" style="42" hidden="1" customWidth="1"/>
    <col min="516" max="516" width="12.7109375" style="42" hidden="1" customWidth="1"/>
    <col min="517" max="518" width="0" style="42" hidden="1" customWidth="1"/>
    <col min="519" max="520" width="12.7109375" style="42" hidden="1" customWidth="1"/>
    <col min="521" max="521" width="1.7109375" style="42" hidden="1" customWidth="1"/>
    <col min="522" max="522" width="3.7109375" style="42" hidden="1" customWidth="1"/>
    <col min="523" max="523" width="1.7109375" style="42" hidden="1" customWidth="1"/>
    <col min="524" max="524" width="10.7109375" style="42" hidden="1" customWidth="1"/>
    <col min="525" max="525" width="7.7109375" style="42" hidden="1" customWidth="1"/>
    <col min="526" max="526" width="1.7109375" style="42" hidden="1" customWidth="1"/>
    <col min="527" max="769" width="0" style="42" hidden="1" customWidth="1"/>
    <col min="770" max="771" width="15.7109375" style="42" hidden="1" customWidth="1"/>
    <col min="772" max="772" width="12.7109375" style="42" hidden="1" customWidth="1"/>
    <col min="773" max="774" width="0" style="42" hidden="1" customWidth="1"/>
    <col min="775" max="776" width="12.7109375" style="42" hidden="1" customWidth="1"/>
    <col min="777" max="777" width="1.7109375" style="42" hidden="1" customWidth="1"/>
    <col min="778" max="778" width="3.7109375" style="42" hidden="1" customWidth="1"/>
    <col min="779" max="779" width="1.7109375" style="42" hidden="1" customWidth="1"/>
    <col min="780" max="780" width="10.7109375" style="42" hidden="1" customWidth="1"/>
    <col min="781" max="781" width="7.7109375" style="42" hidden="1" customWidth="1"/>
    <col min="782" max="782" width="1.7109375" style="42" hidden="1" customWidth="1"/>
    <col min="783" max="1025" width="0" style="42" hidden="1" customWidth="1"/>
    <col min="1026" max="1027" width="15.7109375" style="42" hidden="1" customWidth="1"/>
    <col min="1028" max="1028" width="12.7109375" style="42" hidden="1" customWidth="1"/>
    <col min="1029" max="1030" width="0" style="42" hidden="1" customWidth="1"/>
    <col min="1031" max="1032" width="12.7109375" style="42" hidden="1" customWidth="1"/>
    <col min="1033" max="1033" width="1.7109375" style="42" hidden="1" customWidth="1"/>
    <col min="1034" max="1034" width="3.7109375" style="42" hidden="1" customWidth="1"/>
    <col min="1035" max="1035" width="1.7109375" style="42" hidden="1" customWidth="1"/>
    <col min="1036" max="1036" width="10.7109375" style="42" hidden="1" customWidth="1"/>
    <col min="1037" max="1037" width="7.7109375" style="42" hidden="1" customWidth="1"/>
    <col min="1038" max="1038" width="1.7109375" style="42" hidden="1" customWidth="1"/>
    <col min="1039" max="1281" width="0" style="42" hidden="1" customWidth="1"/>
    <col min="1282" max="1283" width="15.7109375" style="42" hidden="1" customWidth="1"/>
    <col min="1284" max="1284" width="12.7109375" style="42" hidden="1" customWidth="1"/>
    <col min="1285" max="1286" width="0" style="42" hidden="1" customWidth="1"/>
    <col min="1287" max="1288" width="12.7109375" style="42" hidden="1" customWidth="1"/>
    <col min="1289" max="1289" width="1.7109375" style="42" hidden="1" customWidth="1"/>
    <col min="1290" max="1290" width="3.7109375" style="42" hidden="1" customWidth="1"/>
    <col min="1291" max="1291" width="1.7109375" style="42" hidden="1" customWidth="1"/>
    <col min="1292" max="1292" width="10.7109375" style="42" hidden="1" customWidth="1"/>
    <col min="1293" max="1293" width="7.7109375" style="42" hidden="1" customWidth="1"/>
    <col min="1294" max="1294" width="1.7109375" style="42" hidden="1" customWidth="1"/>
    <col min="1295" max="1537" width="0" style="42" hidden="1" customWidth="1"/>
    <col min="1538" max="1539" width="15.7109375" style="42" hidden="1" customWidth="1"/>
    <col min="1540" max="1540" width="12.7109375" style="42" hidden="1" customWidth="1"/>
    <col min="1541" max="1542" width="0" style="42" hidden="1" customWidth="1"/>
    <col min="1543" max="1544" width="12.7109375" style="42" hidden="1" customWidth="1"/>
    <col min="1545" max="1545" width="1.7109375" style="42" hidden="1" customWidth="1"/>
    <col min="1546" max="1546" width="3.7109375" style="42" hidden="1" customWidth="1"/>
    <col min="1547" max="1547" width="1.7109375" style="42" hidden="1" customWidth="1"/>
    <col min="1548" max="1548" width="10.7109375" style="42" hidden="1" customWidth="1"/>
    <col min="1549" max="1549" width="7.7109375" style="42" hidden="1" customWidth="1"/>
    <col min="1550" max="1550" width="1.7109375" style="42" hidden="1" customWidth="1"/>
    <col min="1551" max="1793" width="0" style="42" hidden="1" customWidth="1"/>
    <col min="1794" max="1795" width="15.7109375" style="42" hidden="1" customWidth="1"/>
    <col min="1796" max="1796" width="12.7109375" style="42" hidden="1" customWidth="1"/>
    <col min="1797" max="1798" width="0" style="42" hidden="1" customWidth="1"/>
    <col min="1799" max="1800" width="12.7109375" style="42" hidden="1" customWidth="1"/>
    <col min="1801" max="1801" width="1.7109375" style="42" hidden="1" customWidth="1"/>
    <col min="1802" max="1802" width="3.7109375" style="42" hidden="1" customWidth="1"/>
    <col min="1803" max="1803" width="1.7109375" style="42" hidden="1" customWidth="1"/>
    <col min="1804" max="1804" width="10.7109375" style="42" hidden="1" customWidth="1"/>
    <col min="1805" max="1805" width="7.7109375" style="42" hidden="1" customWidth="1"/>
    <col min="1806" max="1806" width="1.7109375" style="42" hidden="1" customWidth="1"/>
    <col min="1807" max="2049" width="0" style="42" hidden="1" customWidth="1"/>
    <col min="2050" max="2051" width="15.7109375" style="42" hidden="1" customWidth="1"/>
    <col min="2052" max="2052" width="12.7109375" style="42" hidden="1" customWidth="1"/>
    <col min="2053" max="2054" width="0" style="42" hidden="1" customWidth="1"/>
    <col min="2055" max="2056" width="12.7109375" style="42" hidden="1" customWidth="1"/>
    <col min="2057" max="2057" width="1.7109375" style="42" hidden="1" customWidth="1"/>
    <col min="2058" max="2058" width="3.7109375" style="42" hidden="1" customWidth="1"/>
    <col min="2059" max="2059" width="1.7109375" style="42" hidden="1" customWidth="1"/>
    <col min="2060" max="2060" width="10.7109375" style="42" hidden="1" customWidth="1"/>
    <col min="2061" max="2061" width="7.7109375" style="42" hidden="1" customWidth="1"/>
    <col min="2062" max="2062" width="1.7109375" style="42" hidden="1" customWidth="1"/>
    <col min="2063" max="2305" width="0" style="42" hidden="1" customWidth="1"/>
    <col min="2306" max="2307" width="15.7109375" style="42" hidden="1" customWidth="1"/>
    <col min="2308" max="2308" width="12.7109375" style="42" hidden="1" customWidth="1"/>
    <col min="2309" max="2310" width="0" style="42" hidden="1" customWidth="1"/>
    <col min="2311" max="2312" width="12.7109375" style="42" hidden="1" customWidth="1"/>
    <col min="2313" max="2313" width="1.7109375" style="42" hidden="1" customWidth="1"/>
    <col min="2314" max="2314" width="3.7109375" style="42" hidden="1" customWidth="1"/>
    <col min="2315" max="2315" width="1.7109375" style="42" hidden="1" customWidth="1"/>
    <col min="2316" max="2316" width="10.7109375" style="42" hidden="1" customWidth="1"/>
    <col min="2317" max="2317" width="7.7109375" style="42" hidden="1" customWidth="1"/>
    <col min="2318" max="2318" width="1.7109375" style="42" hidden="1" customWidth="1"/>
    <col min="2319" max="2561" width="0" style="42" hidden="1" customWidth="1"/>
    <col min="2562" max="2563" width="15.7109375" style="42" hidden="1" customWidth="1"/>
    <col min="2564" max="2564" width="12.7109375" style="42" hidden="1" customWidth="1"/>
    <col min="2565" max="2566" width="0" style="42" hidden="1" customWidth="1"/>
    <col min="2567" max="2568" width="12.7109375" style="42" hidden="1" customWidth="1"/>
    <col min="2569" max="2569" width="1.7109375" style="42" hidden="1" customWidth="1"/>
    <col min="2570" max="2570" width="3.7109375" style="42" hidden="1" customWidth="1"/>
    <col min="2571" max="2571" width="1.7109375" style="42" hidden="1" customWidth="1"/>
    <col min="2572" max="2572" width="10.7109375" style="42" hidden="1" customWidth="1"/>
    <col min="2573" max="2573" width="7.7109375" style="42" hidden="1" customWidth="1"/>
    <col min="2574" max="2574" width="1.7109375" style="42" hidden="1" customWidth="1"/>
    <col min="2575" max="2817" width="0" style="42" hidden="1" customWidth="1"/>
    <col min="2818" max="2819" width="15.7109375" style="42" hidden="1" customWidth="1"/>
    <col min="2820" max="2820" width="12.7109375" style="42" hidden="1" customWidth="1"/>
    <col min="2821" max="2822" width="0" style="42" hidden="1" customWidth="1"/>
    <col min="2823" max="2824" width="12.7109375" style="42" hidden="1" customWidth="1"/>
    <col min="2825" max="2825" width="1.7109375" style="42" hidden="1" customWidth="1"/>
    <col min="2826" max="2826" width="3.7109375" style="42" hidden="1" customWidth="1"/>
    <col min="2827" max="2827" width="1.7109375" style="42" hidden="1" customWidth="1"/>
    <col min="2828" max="2828" width="10.7109375" style="42" hidden="1" customWidth="1"/>
    <col min="2829" max="2829" width="7.7109375" style="42" hidden="1" customWidth="1"/>
    <col min="2830" max="2830" width="1.7109375" style="42" hidden="1" customWidth="1"/>
    <col min="2831" max="3073" width="0" style="42" hidden="1" customWidth="1"/>
    <col min="3074" max="3075" width="15.7109375" style="42" hidden="1" customWidth="1"/>
    <col min="3076" max="3076" width="12.7109375" style="42" hidden="1" customWidth="1"/>
    <col min="3077" max="3078" width="0" style="42" hidden="1" customWidth="1"/>
    <col min="3079" max="3080" width="12.7109375" style="42" hidden="1" customWidth="1"/>
    <col min="3081" max="3081" width="1.7109375" style="42" hidden="1" customWidth="1"/>
    <col min="3082" max="3082" width="3.7109375" style="42" hidden="1" customWidth="1"/>
    <col min="3083" max="3083" width="1.7109375" style="42" hidden="1" customWidth="1"/>
    <col min="3084" max="3084" width="10.7109375" style="42" hidden="1" customWidth="1"/>
    <col min="3085" max="3085" width="7.7109375" style="42" hidden="1" customWidth="1"/>
    <col min="3086" max="3086" width="1.7109375" style="42" hidden="1" customWidth="1"/>
    <col min="3087" max="3329" width="0" style="42" hidden="1" customWidth="1"/>
    <col min="3330" max="3331" width="15.7109375" style="42" hidden="1" customWidth="1"/>
    <col min="3332" max="3332" width="12.7109375" style="42" hidden="1" customWidth="1"/>
    <col min="3333" max="3334" width="0" style="42" hidden="1" customWidth="1"/>
    <col min="3335" max="3336" width="12.7109375" style="42" hidden="1" customWidth="1"/>
    <col min="3337" max="3337" width="1.7109375" style="42" hidden="1" customWidth="1"/>
    <col min="3338" max="3338" width="3.7109375" style="42" hidden="1" customWidth="1"/>
    <col min="3339" max="3339" width="1.7109375" style="42" hidden="1" customWidth="1"/>
    <col min="3340" max="3340" width="10.7109375" style="42" hidden="1" customWidth="1"/>
    <col min="3341" max="3341" width="7.7109375" style="42" hidden="1" customWidth="1"/>
    <col min="3342" max="3342" width="1.7109375" style="42" hidden="1" customWidth="1"/>
    <col min="3343" max="3585" width="0" style="42" hidden="1" customWidth="1"/>
    <col min="3586" max="3587" width="15.7109375" style="42" hidden="1" customWidth="1"/>
    <col min="3588" max="3588" width="12.7109375" style="42" hidden="1" customWidth="1"/>
    <col min="3589" max="3590" width="0" style="42" hidden="1" customWidth="1"/>
    <col min="3591" max="3592" width="12.7109375" style="42" hidden="1" customWidth="1"/>
    <col min="3593" max="3593" width="1.7109375" style="42" hidden="1" customWidth="1"/>
    <col min="3594" max="3594" width="3.7109375" style="42" hidden="1" customWidth="1"/>
    <col min="3595" max="3595" width="1.7109375" style="42" hidden="1" customWidth="1"/>
    <col min="3596" max="3596" width="10.7109375" style="42" hidden="1" customWidth="1"/>
    <col min="3597" max="3597" width="7.7109375" style="42" hidden="1" customWidth="1"/>
    <col min="3598" max="3598" width="1.7109375" style="42" hidden="1" customWidth="1"/>
    <col min="3599" max="3841" width="0" style="42" hidden="1" customWidth="1"/>
    <col min="3842" max="3843" width="15.7109375" style="42" hidden="1" customWidth="1"/>
    <col min="3844" max="3844" width="12.7109375" style="42" hidden="1" customWidth="1"/>
    <col min="3845" max="3846" width="0" style="42" hidden="1" customWidth="1"/>
    <col min="3847" max="3848" width="12.7109375" style="42" hidden="1" customWidth="1"/>
    <col min="3849" max="3849" width="1.7109375" style="42" hidden="1" customWidth="1"/>
    <col min="3850" max="3850" width="3.7109375" style="42" hidden="1" customWidth="1"/>
    <col min="3851" max="3851" width="1.7109375" style="42" hidden="1" customWidth="1"/>
    <col min="3852" max="3852" width="10.7109375" style="42" hidden="1" customWidth="1"/>
    <col min="3853" max="3853" width="7.7109375" style="42" hidden="1" customWidth="1"/>
    <col min="3854" max="3854" width="1.7109375" style="42" hidden="1" customWidth="1"/>
    <col min="3855" max="4097" width="0" style="42" hidden="1" customWidth="1"/>
    <col min="4098" max="4099" width="15.7109375" style="42" hidden="1" customWidth="1"/>
    <col min="4100" max="4100" width="12.7109375" style="42" hidden="1" customWidth="1"/>
    <col min="4101" max="4102" width="0" style="42" hidden="1" customWidth="1"/>
    <col min="4103" max="4104" width="12.7109375" style="42" hidden="1" customWidth="1"/>
    <col min="4105" max="4105" width="1.7109375" style="42" hidden="1" customWidth="1"/>
    <col min="4106" max="4106" width="3.7109375" style="42" hidden="1" customWidth="1"/>
    <col min="4107" max="4107" width="1.7109375" style="42" hidden="1" customWidth="1"/>
    <col min="4108" max="4108" width="10.7109375" style="42" hidden="1" customWidth="1"/>
    <col min="4109" max="4109" width="7.7109375" style="42" hidden="1" customWidth="1"/>
    <col min="4110" max="4110" width="1.7109375" style="42" hidden="1" customWidth="1"/>
    <col min="4111" max="4353" width="0" style="42" hidden="1" customWidth="1"/>
    <col min="4354" max="4355" width="15.7109375" style="42" hidden="1" customWidth="1"/>
    <col min="4356" max="4356" width="12.7109375" style="42" hidden="1" customWidth="1"/>
    <col min="4357" max="4358" width="0" style="42" hidden="1" customWidth="1"/>
    <col min="4359" max="4360" width="12.7109375" style="42" hidden="1" customWidth="1"/>
    <col min="4361" max="4361" width="1.7109375" style="42" hidden="1" customWidth="1"/>
    <col min="4362" max="4362" width="3.7109375" style="42" hidden="1" customWidth="1"/>
    <col min="4363" max="4363" width="1.7109375" style="42" hidden="1" customWidth="1"/>
    <col min="4364" max="4364" width="10.7109375" style="42" hidden="1" customWidth="1"/>
    <col min="4365" max="4365" width="7.7109375" style="42" hidden="1" customWidth="1"/>
    <col min="4366" max="4366" width="1.7109375" style="42" hidden="1" customWidth="1"/>
    <col min="4367" max="4609" width="0" style="42" hidden="1" customWidth="1"/>
    <col min="4610" max="4611" width="15.7109375" style="42" hidden="1" customWidth="1"/>
    <col min="4612" max="4612" width="12.7109375" style="42" hidden="1" customWidth="1"/>
    <col min="4613" max="4614" width="0" style="42" hidden="1" customWidth="1"/>
    <col min="4615" max="4616" width="12.7109375" style="42" hidden="1" customWidth="1"/>
    <col min="4617" max="4617" width="1.7109375" style="42" hidden="1" customWidth="1"/>
    <col min="4618" max="4618" width="3.7109375" style="42" hidden="1" customWidth="1"/>
    <col min="4619" max="4619" width="1.7109375" style="42" hidden="1" customWidth="1"/>
    <col min="4620" max="4620" width="10.7109375" style="42" hidden="1" customWidth="1"/>
    <col min="4621" max="4621" width="7.7109375" style="42" hidden="1" customWidth="1"/>
    <col min="4622" max="4622" width="1.7109375" style="42" hidden="1" customWidth="1"/>
    <col min="4623" max="4865" width="0" style="42" hidden="1" customWidth="1"/>
    <col min="4866" max="4867" width="15.7109375" style="42" hidden="1" customWidth="1"/>
    <col min="4868" max="4868" width="12.7109375" style="42" hidden="1" customWidth="1"/>
    <col min="4869" max="4870" width="0" style="42" hidden="1" customWidth="1"/>
    <col min="4871" max="4872" width="12.7109375" style="42" hidden="1" customWidth="1"/>
    <col min="4873" max="4873" width="1.7109375" style="42" hidden="1" customWidth="1"/>
    <col min="4874" max="4874" width="3.7109375" style="42" hidden="1" customWidth="1"/>
    <col min="4875" max="4875" width="1.7109375" style="42" hidden="1" customWidth="1"/>
    <col min="4876" max="4876" width="10.7109375" style="42" hidden="1" customWidth="1"/>
    <col min="4877" max="4877" width="7.7109375" style="42" hidden="1" customWidth="1"/>
    <col min="4878" max="4878" width="1.7109375" style="42" hidden="1" customWidth="1"/>
    <col min="4879" max="5121" width="0" style="42" hidden="1" customWidth="1"/>
    <col min="5122" max="5123" width="15.7109375" style="42" hidden="1" customWidth="1"/>
    <col min="5124" max="5124" width="12.7109375" style="42" hidden="1" customWidth="1"/>
    <col min="5125" max="5126" width="0" style="42" hidden="1" customWidth="1"/>
    <col min="5127" max="5128" width="12.7109375" style="42" hidden="1" customWidth="1"/>
    <col min="5129" max="5129" width="1.7109375" style="42" hidden="1" customWidth="1"/>
    <col min="5130" max="5130" width="3.7109375" style="42" hidden="1" customWidth="1"/>
    <col min="5131" max="5131" width="1.7109375" style="42" hidden="1" customWidth="1"/>
    <col min="5132" max="5132" width="10.7109375" style="42" hidden="1" customWidth="1"/>
    <col min="5133" max="5133" width="7.7109375" style="42" hidden="1" customWidth="1"/>
    <col min="5134" max="5134" width="1.7109375" style="42" hidden="1" customWidth="1"/>
    <col min="5135" max="5377" width="0" style="42" hidden="1" customWidth="1"/>
    <col min="5378" max="5379" width="15.7109375" style="42" hidden="1" customWidth="1"/>
    <col min="5380" max="5380" width="12.7109375" style="42" hidden="1" customWidth="1"/>
    <col min="5381" max="5382" width="0" style="42" hidden="1" customWidth="1"/>
    <col min="5383" max="5384" width="12.7109375" style="42" hidden="1" customWidth="1"/>
    <col min="5385" max="5385" width="1.7109375" style="42" hidden="1" customWidth="1"/>
    <col min="5386" max="5386" width="3.7109375" style="42" hidden="1" customWidth="1"/>
    <col min="5387" max="5387" width="1.7109375" style="42" hidden="1" customWidth="1"/>
    <col min="5388" max="5388" width="10.7109375" style="42" hidden="1" customWidth="1"/>
    <col min="5389" max="5389" width="7.7109375" style="42" hidden="1" customWidth="1"/>
    <col min="5390" max="5390" width="1.7109375" style="42" hidden="1" customWidth="1"/>
    <col min="5391" max="5633" width="0" style="42" hidden="1" customWidth="1"/>
    <col min="5634" max="5635" width="15.7109375" style="42" hidden="1" customWidth="1"/>
    <col min="5636" max="5636" width="12.7109375" style="42" hidden="1" customWidth="1"/>
    <col min="5637" max="5638" width="0" style="42" hidden="1" customWidth="1"/>
    <col min="5639" max="5640" width="12.7109375" style="42" hidden="1" customWidth="1"/>
    <col min="5641" max="5641" width="1.7109375" style="42" hidden="1" customWidth="1"/>
    <col min="5642" max="5642" width="3.7109375" style="42" hidden="1" customWidth="1"/>
    <col min="5643" max="5643" width="1.7109375" style="42" hidden="1" customWidth="1"/>
    <col min="5644" max="5644" width="10.7109375" style="42" hidden="1" customWidth="1"/>
    <col min="5645" max="5645" width="7.7109375" style="42" hidden="1" customWidth="1"/>
    <col min="5646" max="5646" width="1.7109375" style="42" hidden="1" customWidth="1"/>
    <col min="5647" max="5889" width="0" style="42" hidden="1" customWidth="1"/>
    <col min="5890" max="5891" width="15.7109375" style="42" hidden="1" customWidth="1"/>
    <col min="5892" max="5892" width="12.7109375" style="42" hidden="1" customWidth="1"/>
    <col min="5893" max="5894" width="0" style="42" hidden="1" customWidth="1"/>
    <col min="5895" max="5896" width="12.7109375" style="42" hidden="1" customWidth="1"/>
    <col min="5897" max="5897" width="1.7109375" style="42" hidden="1" customWidth="1"/>
    <col min="5898" max="5898" width="3.7109375" style="42" hidden="1" customWidth="1"/>
    <col min="5899" max="5899" width="1.7109375" style="42" hidden="1" customWidth="1"/>
    <col min="5900" max="5900" width="10.7109375" style="42" hidden="1" customWidth="1"/>
    <col min="5901" max="5901" width="7.7109375" style="42" hidden="1" customWidth="1"/>
    <col min="5902" max="5902" width="1.7109375" style="42" hidden="1" customWidth="1"/>
    <col min="5903" max="6145" width="0" style="42" hidden="1" customWidth="1"/>
    <col min="6146" max="6147" width="15.7109375" style="42" hidden="1" customWidth="1"/>
    <col min="6148" max="6148" width="12.7109375" style="42" hidden="1" customWidth="1"/>
    <col min="6149" max="6150" width="0" style="42" hidden="1" customWidth="1"/>
    <col min="6151" max="6152" width="12.7109375" style="42" hidden="1" customWidth="1"/>
    <col min="6153" max="6153" width="1.7109375" style="42" hidden="1" customWidth="1"/>
    <col min="6154" max="6154" width="3.7109375" style="42" hidden="1" customWidth="1"/>
    <col min="6155" max="6155" width="1.7109375" style="42" hidden="1" customWidth="1"/>
    <col min="6156" max="6156" width="10.7109375" style="42" hidden="1" customWidth="1"/>
    <col min="6157" max="6157" width="7.7109375" style="42" hidden="1" customWidth="1"/>
    <col min="6158" max="6158" width="1.7109375" style="42" hidden="1" customWidth="1"/>
    <col min="6159" max="6401" width="0" style="42" hidden="1" customWidth="1"/>
    <col min="6402" max="6403" width="15.7109375" style="42" hidden="1" customWidth="1"/>
    <col min="6404" max="6404" width="12.7109375" style="42" hidden="1" customWidth="1"/>
    <col min="6405" max="6406" width="0" style="42" hidden="1" customWidth="1"/>
    <col min="6407" max="6408" width="12.7109375" style="42" hidden="1" customWidth="1"/>
    <col min="6409" max="6409" width="1.7109375" style="42" hidden="1" customWidth="1"/>
    <col min="6410" max="6410" width="3.7109375" style="42" hidden="1" customWidth="1"/>
    <col min="6411" max="6411" width="1.7109375" style="42" hidden="1" customWidth="1"/>
    <col min="6412" max="6412" width="10.7109375" style="42" hidden="1" customWidth="1"/>
    <col min="6413" max="6413" width="7.7109375" style="42" hidden="1" customWidth="1"/>
    <col min="6414" max="6414" width="1.7109375" style="42" hidden="1" customWidth="1"/>
    <col min="6415" max="6657" width="0" style="42" hidden="1" customWidth="1"/>
    <col min="6658" max="6659" width="15.7109375" style="42" hidden="1" customWidth="1"/>
    <col min="6660" max="6660" width="12.7109375" style="42" hidden="1" customWidth="1"/>
    <col min="6661" max="6662" width="0" style="42" hidden="1" customWidth="1"/>
    <col min="6663" max="6664" width="12.7109375" style="42" hidden="1" customWidth="1"/>
    <col min="6665" max="6665" width="1.7109375" style="42" hidden="1" customWidth="1"/>
    <col min="6666" max="6666" width="3.7109375" style="42" hidden="1" customWidth="1"/>
    <col min="6667" max="6667" width="1.7109375" style="42" hidden="1" customWidth="1"/>
    <col min="6668" max="6668" width="10.7109375" style="42" hidden="1" customWidth="1"/>
    <col min="6669" max="6669" width="7.7109375" style="42" hidden="1" customWidth="1"/>
    <col min="6670" max="6670" width="1.7109375" style="42" hidden="1" customWidth="1"/>
    <col min="6671" max="6913" width="0" style="42" hidden="1" customWidth="1"/>
    <col min="6914" max="6915" width="15.7109375" style="42" hidden="1" customWidth="1"/>
    <col min="6916" max="6916" width="12.7109375" style="42" hidden="1" customWidth="1"/>
    <col min="6917" max="6918" width="0" style="42" hidden="1" customWidth="1"/>
    <col min="6919" max="6920" width="12.7109375" style="42" hidden="1" customWidth="1"/>
    <col min="6921" max="6921" width="1.7109375" style="42" hidden="1" customWidth="1"/>
    <col min="6922" max="6922" width="3.7109375" style="42" hidden="1" customWidth="1"/>
    <col min="6923" max="6923" width="1.7109375" style="42" hidden="1" customWidth="1"/>
    <col min="6924" max="6924" width="10.7109375" style="42" hidden="1" customWidth="1"/>
    <col min="6925" max="6925" width="7.7109375" style="42" hidden="1" customWidth="1"/>
    <col min="6926" max="6926" width="1.7109375" style="42" hidden="1" customWidth="1"/>
    <col min="6927" max="7169" width="0" style="42" hidden="1" customWidth="1"/>
    <col min="7170" max="7171" width="15.7109375" style="42" hidden="1" customWidth="1"/>
    <col min="7172" max="7172" width="12.7109375" style="42" hidden="1" customWidth="1"/>
    <col min="7173" max="7174" width="0" style="42" hidden="1" customWidth="1"/>
    <col min="7175" max="7176" width="12.7109375" style="42" hidden="1" customWidth="1"/>
    <col min="7177" max="7177" width="1.7109375" style="42" hidden="1" customWidth="1"/>
    <col min="7178" max="7178" width="3.7109375" style="42" hidden="1" customWidth="1"/>
    <col min="7179" max="7179" width="1.7109375" style="42" hidden="1" customWidth="1"/>
    <col min="7180" max="7180" width="10.7109375" style="42" hidden="1" customWidth="1"/>
    <col min="7181" max="7181" width="7.7109375" style="42" hidden="1" customWidth="1"/>
    <col min="7182" max="7182" width="1.7109375" style="42" hidden="1" customWidth="1"/>
    <col min="7183" max="7425" width="0" style="42" hidden="1" customWidth="1"/>
    <col min="7426" max="7427" width="15.7109375" style="42" hidden="1" customWidth="1"/>
    <col min="7428" max="7428" width="12.7109375" style="42" hidden="1" customWidth="1"/>
    <col min="7429" max="7430" width="0" style="42" hidden="1" customWidth="1"/>
    <col min="7431" max="7432" width="12.7109375" style="42" hidden="1" customWidth="1"/>
    <col min="7433" max="7433" width="1.7109375" style="42" hidden="1" customWidth="1"/>
    <col min="7434" max="7434" width="3.7109375" style="42" hidden="1" customWidth="1"/>
    <col min="7435" max="7435" width="1.7109375" style="42" hidden="1" customWidth="1"/>
    <col min="7436" max="7436" width="10.7109375" style="42" hidden="1" customWidth="1"/>
    <col min="7437" max="7437" width="7.7109375" style="42" hidden="1" customWidth="1"/>
    <col min="7438" max="7438" width="1.7109375" style="42" hidden="1" customWidth="1"/>
    <col min="7439" max="7681" width="0" style="42" hidden="1" customWidth="1"/>
    <col min="7682" max="7683" width="15.7109375" style="42" hidden="1" customWidth="1"/>
    <col min="7684" max="7684" width="12.7109375" style="42" hidden="1" customWidth="1"/>
    <col min="7685" max="7686" width="0" style="42" hidden="1" customWidth="1"/>
    <col min="7687" max="7688" width="12.7109375" style="42" hidden="1" customWidth="1"/>
    <col min="7689" max="7689" width="1.7109375" style="42" hidden="1" customWidth="1"/>
    <col min="7690" max="7690" width="3.7109375" style="42" hidden="1" customWidth="1"/>
    <col min="7691" max="7691" width="1.7109375" style="42" hidden="1" customWidth="1"/>
    <col min="7692" max="7692" width="10.7109375" style="42" hidden="1" customWidth="1"/>
    <col min="7693" max="7693" width="7.7109375" style="42" hidden="1" customWidth="1"/>
    <col min="7694" max="7694" width="1.7109375" style="42" hidden="1" customWidth="1"/>
    <col min="7695" max="7937" width="0" style="42" hidden="1" customWidth="1"/>
    <col min="7938" max="7939" width="15.7109375" style="42" hidden="1" customWidth="1"/>
    <col min="7940" max="7940" width="12.7109375" style="42" hidden="1" customWidth="1"/>
    <col min="7941" max="7942" width="0" style="42" hidden="1" customWidth="1"/>
    <col min="7943" max="7944" width="12.7109375" style="42" hidden="1" customWidth="1"/>
    <col min="7945" max="7945" width="1.7109375" style="42" hidden="1" customWidth="1"/>
    <col min="7946" max="7946" width="3.7109375" style="42" hidden="1" customWidth="1"/>
    <col min="7947" max="7947" width="1.7109375" style="42" hidden="1" customWidth="1"/>
    <col min="7948" max="7948" width="10.7109375" style="42" hidden="1" customWidth="1"/>
    <col min="7949" max="7949" width="7.7109375" style="42" hidden="1" customWidth="1"/>
    <col min="7950" max="7950" width="1.7109375" style="42" hidden="1" customWidth="1"/>
    <col min="7951" max="8193" width="0" style="42" hidden="1" customWidth="1"/>
    <col min="8194" max="8195" width="15.7109375" style="42" hidden="1" customWidth="1"/>
    <col min="8196" max="8196" width="12.7109375" style="42" hidden="1" customWidth="1"/>
    <col min="8197" max="8198" width="0" style="42" hidden="1" customWidth="1"/>
    <col min="8199" max="8200" width="12.7109375" style="42" hidden="1" customWidth="1"/>
    <col min="8201" max="8201" width="1.7109375" style="42" hidden="1" customWidth="1"/>
    <col min="8202" max="8202" width="3.7109375" style="42" hidden="1" customWidth="1"/>
    <col min="8203" max="8203" width="1.7109375" style="42" hidden="1" customWidth="1"/>
    <col min="8204" max="8204" width="10.7109375" style="42" hidden="1" customWidth="1"/>
    <col min="8205" max="8205" width="7.7109375" style="42" hidden="1" customWidth="1"/>
    <col min="8206" max="8206" width="1.7109375" style="42" hidden="1" customWidth="1"/>
    <col min="8207" max="8449" width="0" style="42" hidden="1" customWidth="1"/>
    <col min="8450" max="8451" width="15.7109375" style="42" hidden="1" customWidth="1"/>
    <col min="8452" max="8452" width="12.7109375" style="42" hidden="1" customWidth="1"/>
    <col min="8453" max="8454" width="0" style="42" hidden="1" customWidth="1"/>
    <col min="8455" max="8456" width="12.7109375" style="42" hidden="1" customWidth="1"/>
    <col min="8457" max="8457" width="1.7109375" style="42" hidden="1" customWidth="1"/>
    <col min="8458" max="8458" width="3.7109375" style="42" hidden="1" customWidth="1"/>
    <col min="8459" max="8459" width="1.7109375" style="42" hidden="1" customWidth="1"/>
    <col min="8460" max="8460" width="10.7109375" style="42" hidden="1" customWidth="1"/>
    <col min="8461" max="8461" width="7.7109375" style="42" hidden="1" customWidth="1"/>
    <col min="8462" max="8462" width="1.7109375" style="42" hidden="1" customWidth="1"/>
    <col min="8463" max="8705" width="0" style="42" hidden="1" customWidth="1"/>
    <col min="8706" max="8707" width="15.7109375" style="42" hidden="1" customWidth="1"/>
    <col min="8708" max="8708" width="12.7109375" style="42" hidden="1" customWidth="1"/>
    <col min="8709" max="8710" width="0" style="42" hidden="1" customWidth="1"/>
    <col min="8711" max="8712" width="12.7109375" style="42" hidden="1" customWidth="1"/>
    <col min="8713" max="8713" width="1.7109375" style="42" hidden="1" customWidth="1"/>
    <col min="8714" max="8714" width="3.7109375" style="42" hidden="1" customWidth="1"/>
    <col min="8715" max="8715" width="1.7109375" style="42" hidden="1" customWidth="1"/>
    <col min="8716" max="8716" width="10.7109375" style="42" hidden="1" customWidth="1"/>
    <col min="8717" max="8717" width="7.7109375" style="42" hidden="1" customWidth="1"/>
    <col min="8718" max="8718" width="1.7109375" style="42" hidden="1" customWidth="1"/>
    <col min="8719" max="8961" width="0" style="42" hidden="1" customWidth="1"/>
    <col min="8962" max="8963" width="15.7109375" style="42" hidden="1" customWidth="1"/>
    <col min="8964" max="8964" width="12.7109375" style="42" hidden="1" customWidth="1"/>
    <col min="8965" max="8966" width="0" style="42" hidden="1" customWidth="1"/>
    <col min="8967" max="8968" width="12.7109375" style="42" hidden="1" customWidth="1"/>
    <col min="8969" max="8969" width="1.7109375" style="42" hidden="1" customWidth="1"/>
    <col min="8970" max="8970" width="3.7109375" style="42" hidden="1" customWidth="1"/>
    <col min="8971" max="8971" width="1.7109375" style="42" hidden="1" customWidth="1"/>
    <col min="8972" max="8972" width="10.7109375" style="42" hidden="1" customWidth="1"/>
    <col min="8973" max="8973" width="7.7109375" style="42" hidden="1" customWidth="1"/>
    <col min="8974" max="8974" width="1.7109375" style="42" hidden="1" customWidth="1"/>
    <col min="8975" max="9217" width="0" style="42" hidden="1" customWidth="1"/>
    <col min="9218" max="9219" width="15.7109375" style="42" hidden="1" customWidth="1"/>
    <col min="9220" max="9220" width="12.7109375" style="42" hidden="1" customWidth="1"/>
    <col min="9221" max="9222" width="0" style="42" hidden="1" customWidth="1"/>
    <col min="9223" max="9224" width="12.7109375" style="42" hidden="1" customWidth="1"/>
    <col min="9225" max="9225" width="1.7109375" style="42" hidden="1" customWidth="1"/>
    <col min="9226" max="9226" width="3.7109375" style="42" hidden="1" customWidth="1"/>
    <col min="9227" max="9227" width="1.7109375" style="42" hidden="1" customWidth="1"/>
    <col min="9228" max="9228" width="10.7109375" style="42" hidden="1" customWidth="1"/>
    <col min="9229" max="9229" width="7.7109375" style="42" hidden="1" customWidth="1"/>
    <col min="9230" max="9230" width="1.7109375" style="42" hidden="1" customWidth="1"/>
    <col min="9231" max="9473" width="0" style="42" hidden="1" customWidth="1"/>
    <col min="9474" max="9475" width="15.7109375" style="42" hidden="1" customWidth="1"/>
    <col min="9476" max="9476" width="12.7109375" style="42" hidden="1" customWidth="1"/>
    <col min="9477" max="9478" width="0" style="42" hidden="1" customWidth="1"/>
    <col min="9479" max="9480" width="12.7109375" style="42" hidden="1" customWidth="1"/>
    <col min="9481" max="9481" width="1.7109375" style="42" hidden="1" customWidth="1"/>
    <col min="9482" max="9482" width="3.7109375" style="42" hidden="1" customWidth="1"/>
    <col min="9483" max="9483" width="1.7109375" style="42" hidden="1" customWidth="1"/>
    <col min="9484" max="9484" width="10.7109375" style="42" hidden="1" customWidth="1"/>
    <col min="9485" max="9485" width="7.7109375" style="42" hidden="1" customWidth="1"/>
    <col min="9486" max="9486" width="1.7109375" style="42" hidden="1" customWidth="1"/>
    <col min="9487" max="9729" width="0" style="42" hidden="1" customWidth="1"/>
    <col min="9730" max="9731" width="15.7109375" style="42" hidden="1" customWidth="1"/>
    <col min="9732" max="9732" width="12.7109375" style="42" hidden="1" customWidth="1"/>
    <col min="9733" max="9734" width="0" style="42" hidden="1" customWidth="1"/>
    <col min="9735" max="9736" width="12.7109375" style="42" hidden="1" customWidth="1"/>
    <col min="9737" max="9737" width="1.7109375" style="42" hidden="1" customWidth="1"/>
    <col min="9738" max="9738" width="3.7109375" style="42" hidden="1" customWidth="1"/>
    <col min="9739" max="9739" width="1.7109375" style="42" hidden="1" customWidth="1"/>
    <col min="9740" max="9740" width="10.7109375" style="42" hidden="1" customWidth="1"/>
    <col min="9741" max="9741" width="7.7109375" style="42" hidden="1" customWidth="1"/>
    <col min="9742" max="9742" width="1.7109375" style="42" hidden="1" customWidth="1"/>
    <col min="9743" max="9985" width="0" style="42" hidden="1" customWidth="1"/>
    <col min="9986" max="9987" width="15.7109375" style="42" hidden="1" customWidth="1"/>
    <col min="9988" max="9988" width="12.7109375" style="42" hidden="1" customWidth="1"/>
    <col min="9989" max="9990" width="0" style="42" hidden="1" customWidth="1"/>
    <col min="9991" max="9992" width="12.7109375" style="42" hidden="1" customWidth="1"/>
    <col min="9993" max="9993" width="1.7109375" style="42" hidden="1" customWidth="1"/>
    <col min="9994" max="9994" width="3.7109375" style="42" hidden="1" customWidth="1"/>
    <col min="9995" max="9995" width="1.7109375" style="42" hidden="1" customWidth="1"/>
    <col min="9996" max="9996" width="10.7109375" style="42" hidden="1" customWidth="1"/>
    <col min="9997" max="9997" width="7.7109375" style="42" hidden="1" customWidth="1"/>
    <col min="9998" max="9998" width="1.7109375" style="42" hidden="1" customWidth="1"/>
    <col min="9999" max="10241" width="0" style="42" hidden="1" customWidth="1"/>
    <col min="10242" max="10243" width="15.7109375" style="42" hidden="1" customWidth="1"/>
    <col min="10244" max="10244" width="12.7109375" style="42" hidden="1" customWidth="1"/>
    <col min="10245" max="10246" width="0" style="42" hidden="1" customWidth="1"/>
    <col min="10247" max="10248" width="12.7109375" style="42" hidden="1" customWidth="1"/>
    <col min="10249" max="10249" width="1.7109375" style="42" hidden="1" customWidth="1"/>
    <col min="10250" max="10250" width="3.7109375" style="42" hidden="1" customWidth="1"/>
    <col min="10251" max="10251" width="1.7109375" style="42" hidden="1" customWidth="1"/>
    <col min="10252" max="10252" width="10.7109375" style="42" hidden="1" customWidth="1"/>
    <col min="10253" max="10253" width="7.7109375" style="42" hidden="1" customWidth="1"/>
    <col min="10254" max="10254" width="1.7109375" style="42" hidden="1" customWidth="1"/>
    <col min="10255" max="10497" width="0" style="42" hidden="1" customWidth="1"/>
    <col min="10498" max="10499" width="15.7109375" style="42" hidden="1" customWidth="1"/>
    <col min="10500" max="10500" width="12.7109375" style="42" hidden="1" customWidth="1"/>
    <col min="10501" max="10502" width="0" style="42" hidden="1" customWidth="1"/>
    <col min="10503" max="10504" width="12.7109375" style="42" hidden="1" customWidth="1"/>
    <col min="10505" max="10505" width="1.7109375" style="42" hidden="1" customWidth="1"/>
    <col min="10506" max="10506" width="3.7109375" style="42" hidden="1" customWidth="1"/>
    <col min="10507" max="10507" width="1.7109375" style="42" hidden="1" customWidth="1"/>
    <col min="10508" max="10508" width="10.7109375" style="42" hidden="1" customWidth="1"/>
    <col min="10509" max="10509" width="7.7109375" style="42" hidden="1" customWidth="1"/>
    <col min="10510" max="10510" width="1.7109375" style="42" hidden="1" customWidth="1"/>
    <col min="10511" max="10753" width="0" style="42" hidden="1" customWidth="1"/>
    <col min="10754" max="10755" width="15.7109375" style="42" hidden="1" customWidth="1"/>
    <col min="10756" max="10756" width="12.7109375" style="42" hidden="1" customWidth="1"/>
    <col min="10757" max="10758" width="0" style="42" hidden="1" customWidth="1"/>
    <col min="10759" max="10760" width="12.7109375" style="42" hidden="1" customWidth="1"/>
    <col min="10761" max="10761" width="1.7109375" style="42" hidden="1" customWidth="1"/>
    <col min="10762" max="10762" width="3.7109375" style="42" hidden="1" customWidth="1"/>
    <col min="10763" max="10763" width="1.7109375" style="42" hidden="1" customWidth="1"/>
    <col min="10764" max="10764" width="10.7109375" style="42" hidden="1" customWidth="1"/>
    <col min="10765" max="10765" width="7.7109375" style="42" hidden="1" customWidth="1"/>
    <col min="10766" max="10766" width="1.7109375" style="42" hidden="1" customWidth="1"/>
    <col min="10767" max="11009" width="0" style="42" hidden="1" customWidth="1"/>
    <col min="11010" max="11011" width="15.7109375" style="42" hidden="1" customWidth="1"/>
    <col min="11012" max="11012" width="12.7109375" style="42" hidden="1" customWidth="1"/>
    <col min="11013" max="11014" width="0" style="42" hidden="1" customWidth="1"/>
    <col min="11015" max="11016" width="12.7109375" style="42" hidden="1" customWidth="1"/>
    <col min="11017" max="11017" width="1.7109375" style="42" hidden="1" customWidth="1"/>
    <col min="11018" max="11018" width="3.7109375" style="42" hidden="1" customWidth="1"/>
    <col min="11019" max="11019" width="1.7109375" style="42" hidden="1" customWidth="1"/>
    <col min="11020" max="11020" width="10.7109375" style="42" hidden="1" customWidth="1"/>
    <col min="11021" max="11021" width="7.7109375" style="42" hidden="1" customWidth="1"/>
    <col min="11022" max="11022" width="1.7109375" style="42" hidden="1" customWidth="1"/>
    <col min="11023" max="11265" width="0" style="42" hidden="1" customWidth="1"/>
    <col min="11266" max="11267" width="15.7109375" style="42" hidden="1" customWidth="1"/>
    <col min="11268" max="11268" width="12.7109375" style="42" hidden="1" customWidth="1"/>
    <col min="11269" max="11270" width="0" style="42" hidden="1" customWidth="1"/>
    <col min="11271" max="11272" width="12.7109375" style="42" hidden="1" customWidth="1"/>
    <col min="11273" max="11273" width="1.7109375" style="42" hidden="1" customWidth="1"/>
    <col min="11274" max="11274" width="3.7109375" style="42" hidden="1" customWidth="1"/>
    <col min="11275" max="11275" width="1.7109375" style="42" hidden="1" customWidth="1"/>
    <col min="11276" max="11276" width="10.7109375" style="42" hidden="1" customWidth="1"/>
    <col min="11277" max="11277" width="7.7109375" style="42" hidden="1" customWidth="1"/>
    <col min="11278" max="11278" width="1.7109375" style="42" hidden="1" customWidth="1"/>
    <col min="11279" max="11521" width="0" style="42" hidden="1" customWidth="1"/>
    <col min="11522" max="11523" width="15.7109375" style="42" hidden="1" customWidth="1"/>
    <col min="11524" max="11524" width="12.7109375" style="42" hidden="1" customWidth="1"/>
    <col min="11525" max="11526" width="0" style="42" hidden="1" customWidth="1"/>
    <col min="11527" max="11528" width="12.7109375" style="42" hidden="1" customWidth="1"/>
    <col min="11529" max="11529" width="1.7109375" style="42" hidden="1" customWidth="1"/>
    <col min="11530" max="11530" width="3.7109375" style="42" hidden="1" customWidth="1"/>
    <col min="11531" max="11531" width="1.7109375" style="42" hidden="1" customWidth="1"/>
    <col min="11532" max="11532" width="10.7109375" style="42" hidden="1" customWidth="1"/>
    <col min="11533" max="11533" width="7.7109375" style="42" hidden="1" customWidth="1"/>
    <col min="11534" max="11534" width="1.7109375" style="42" hidden="1" customWidth="1"/>
    <col min="11535" max="11777" width="0" style="42" hidden="1" customWidth="1"/>
    <col min="11778" max="11779" width="15.7109375" style="42" hidden="1" customWidth="1"/>
    <col min="11780" max="11780" width="12.7109375" style="42" hidden="1" customWidth="1"/>
    <col min="11781" max="11782" width="0" style="42" hidden="1" customWidth="1"/>
    <col min="11783" max="11784" width="12.7109375" style="42" hidden="1" customWidth="1"/>
    <col min="11785" max="11785" width="1.7109375" style="42" hidden="1" customWidth="1"/>
    <col min="11786" max="11786" width="3.7109375" style="42" hidden="1" customWidth="1"/>
    <col min="11787" max="11787" width="1.7109375" style="42" hidden="1" customWidth="1"/>
    <col min="11788" max="11788" width="10.7109375" style="42" hidden="1" customWidth="1"/>
    <col min="11789" max="11789" width="7.7109375" style="42" hidden="1" customWidth="1"/>
    <col min="11790" max="11790" width="1.7109375" style="42" hidden="1" customWidth="1"/>
    <col min="11791" max="12033" width="0" style="42" hidden="1" customWidth="1"/>
    <col min="12034" max="12035" width="15.7109375" style="42" hidden="1" customWidth="1"/>
    <col min="12036" max="12036" width="12.7109375" style="42" hidden="1" customWidth="1"/>
    <col min="12037" max="12038" width="0" style="42" hidden="1" customWidth="1"/>
    <col min="12039" max="12040" width="12.7109375" style="42" hidden="1" customWidth="1"/>
    <col min="12041" max="12041" width="1.7109375" style="42" hidden="1" customWidth="1"/>
    <col min="12042" max="12042" width="3.7109375" style="42" hidden="1" customWidth="1"/>
    <col min="12043" max="12043" width="1.7109375" style="42" hidden="1" customWidth="1"/>
    <col min="12044" max="12044" width="10.7109375" style="42" hidden="1" customWidth="1"/>
    <col min="12045" max="12045" width="7.7109375" style="42" hidden="1" customWidth="1"/>
    <col min="12046" max="12046" width="1.7109375" style="42" hidden="1" customWidth="1"/>
    <col min="12047" max="12289" width="0" style="42" hidden="1" customWidth="1"/>
    <col min="12290" max="12291" width="15.7109375" style="42" hidden="1" customWidth="1"/>
    <col min="12292" max="12292" width="12.7109375" style="42" hidden="1" customWidth="1"/>
    <col min="12293" max="12294" width="0" style="42" hidden="1" customWidth="1"/>
    <col min="12295" max="12296" width="12.7109375" style="42" hidden="1" customWidth="1"/>
    <col min="12297" max="12297" width="1.7109375" style="42" hidden="1" customWidth="1"/>
    <col min="12298" max="12298" width="3.7109375" style="42" hidden="1" customWidth="1"/>
    <col min="12299" max="12299" width="1.7109375" style="42" hidden="1" customWidth="1"/>
    <col min="12300" max="12300" width="10.7109375" style="42" hidden="1" customWidth="1"/>
    <col min="12301" max="12301" width="7.7109375" style="42" hidden="1" customWidth="1"/>
    <col min="12302" max="12302" width="1.7109375" style="42" hidden="1" customWidth="1"/>
    <col min="12303" max="12545" width="0" style="42" hidden="1" customWidth="1"/>
    <col min="12546" max="12547" width="15.7109375" style="42" hidden="1" customWidth="1"/>
    <col min="12548" max="12548" width="12.7109375" style="42" hidden="1" customWidth="1"/>
    <col min="12549" max="12550" width="0" style="42" hidden="1" customWidth="1"/>
    <col min="12551" max="12552" width="12.7109375" style="42" hidden="1" customWidth="1"/>
    <col min="12553" max="12553" width="1.7109375" style="42" hidden="1" customWidth="1"/>
    <col min="12554" max="12554" width="3.7109375" style="42" hidden="1" customWidth="1"/>
    <col min="12555" max="12555" width="1.7109375" style="42" hidden="1" customWidth="1"/>
    <col min="12556" max="12556" width="10.7109375" style="42" hidden="1" customWidth="1"/>
    <col min="12557" max="12557" width="7.7109375" style="42" hidden="1" customWidth="1"/>
    <col min="12558" max="12558" width="1.7109375" style="42" hidden="1" customWidth="1"/>
    <col min="12559" max="12801" width="0" style="42" hidden="1" customWidth="1"/>
    <col min="12802" max="12803" width="15.7109375" style="42" hidden="1" customWidth="1"/>
    <col min="12804" max="12804" width="12.7109375" style="42" hidden="1" customWidth="1"/>
    <col min="12805" max="12806" width="0" style="42" hidden="1" customWidth="1"/>
    <col min="12807" max="12808" width="12.7109375" style="42" hidden="1" customWidth="1"/>
    <col min="12809" max="12809" width="1.7109375" style="42" hidden="1" customWidth="1"/>
    <col min="12810" max="12810" width="3.7109375" style="42" hidden="1" customWidth="1"/>
    <col min="12811" max="12811" width="1.7109375" style="42" hidden="1" customWidth="1"/>
    <col min="12812" max="12812" width="10.7109375" style="42" hidden="1" customWidth="1"/>
    <col min="12813" max="12813" width="7.7109375" style="42" hidden="1" customWidth="1"/>
    <col min="12814" max="12814" width="1.7109375" style="42" hidden="1" customWidth="1"/>
    <col min="12815" max="13057" width="0" style="42" hidden="1" customWidth="1"/>
    <col min="13058" max="13059" width="15.7109375" style="42" hidden="1" customWidth="1"/>
    <col min="13060" max="13060" width="12.7109375" style="42" hidden="1" customWidth="1"/>
    <col min="13061" max="13062" width="0" style="42" hidden="1" customWidth="1"/>
    <col min="13063" max="13064" width="12.7109375" style="42" hidden="1" customWidth="1"/>
    <col min="13065" max="13065" width="1.7109375" style="42" hidden="1" customWidth="1"/>
    <col min="13066" max="13066" width="3.7109375" style="42" hidden="1" customWidth="1"/>
    <col min="13067" max="13067" width="1.7109375" style="42" hidden="1" customWidth="1"/>
    <col min="13068" max="13068" width="10.7109375" style="42" hidden="1" customWidth="1"/>
    <col min="13069" max="13069" width="7.7109375" style="42" hidden="1" customWidth="1"/>
    <col min="13070" max="13070" width="1.7109375" style="42" hidden="1" customWidth="1"/>
    <col min="13071" max="13313" width="0" style="42" hidden="1" customWidth="1"/>
    <col min="13314" max="13315" width="15.7109375" style="42" hidden="1" customWidth="1"/>
    <col min="13316" max="13316" width="12.7109375" style="42" hidden="1" customWidth="1"/>
    <col min="13317" max="13318" width="0" style="42" hidden="1" customWidth="1"/>
    <col min="13319" max="13320" width="12.7109375" style="42" hidden="1" customWidth="1"/>
    <col min="13321" max="13321" width="1.7109375" style="42" hidden="1" customWidth="1"/>
    <col min="13322" max="13322" width="3.7109375" style="42" hidden="1" customWidth="1"/>
    <col min="13323" max="13323" width="1.7109375" style="42" hidden="1" customWidth="1"/>
    <col min="13324" max="13324" width="10.7109375" style="42" hidden="1" customWidth="1"/>
    <col min="13325" max="13325" width="7.7109375" style="42" hidden="1" customWidth="1"/>
    <col min="13326" max="13326" width="1.7109375" style="42" hidden="1" customWidth="1"/>
    <col min="13327" max="13569" width="0" style="42" hidden="1" customWidth="1"/>
    <col min="13570" max="13571" width="15.7109375" style="42" hidden="1" customWidth="1"/>
    <col min="13572" max="13572" width="12.7109375" style="42" hidden="1" customWidth="1"/>
    <col min="13573" max="13574" width="0" style="42" hidden="1" customWidth="1"/>
    <col min="13575" max="13576" width="12.7109375" style="42" hidden="1" customWidth="1"/>
    <col min="13577" max="13577" width="1.7109375" style="42" hidden="1" customWidth="1"/>
    <col min="13578" max="13578" width="3.7109375" style="42" hidden="1" customWidth="1"/>
    <col min="13579" max="13579" width="1.7109375" style="42" hidden="1" customWidth="1"/>
    <col min="13580" max="13580" width="10.7109375" style="42" hidden="1" customWidth="1"/>
    <col min="13581" max="13581" width="7.7109375" style="42" hidden="1" customWidth="1"/>
    <col min="13582" max="13582" width="1.7109375" style="42" hidden="1" customWidth="1"/>
    <col min="13583" max="13825" width="0" style="42" hidden="1" customWidth="1"/>
    <col min="13826" max="13827" width="15.7109375" style="42" hidden="1" customWidth="1"/>
    <col min="13828" max="13828" width="12.7109375" style="42" hidden="1" customWidth="1"/>
    <col min="13829" max="13830" width="0" style="42" hidden="1" customWidth="1"/>
    <col min="13831" max="13832" width="12.7109375" style="42" hidden="1" customWidth="1"/>
    <col min="13833" max="13833" width="1.7109375" style="42" hidden="1" customWidth="1"/>
    <col min="13834" max="13834" width="3.7109375" style="42" hidden="1" customWidth="1"/>
    <col min="13835" max="13835" width="1.7109375" style="42" hidden="1" customWidth="1"/>
    <col min="13836" max="13836" width="10.7109375" style="42" hidden="1" customWidth="1"/>
    <col min="13837" max="13837" width="7.7109375" style="42" hidden="1" customWidth="1"/>
    <col min="13838" max="13838" width="1.7109375" style="42" hidden="1" customWidth="1"/>
    <col min="13839" max="14081" width="0" style="42" hidden="1" customWidth="1"/>
    <col min="14082" max="14083" width="15.7109375" style="42" hidden="1" customWidth="1"/>
    <col min="14084" max="14084" width="12.7109375" style="42" hidden="1" customWidth="1"/>
    <col min="14085" max="14086" width="0" style="42" hidden="1" customWidth="1"/>
    <col min="14087" max="14088" width="12.7109375" style="42" hidden="1" customWidth="1"/>
    <col min="14089" max="14089" width="1.7109375" style="42" hidden="1" customWidth="1"/>
    <col min="14090" max="14090" width="3.7109375" style="42" hidden="1" customWidth="1"/>
    <col min="14091" max="14091" width="1.7109375" style="42" hidden="1" customWidth="1"/>
    <col min="14092" max="14092" width="10.7109375" style="42" hidden="1" customWidth="1"/>
    <col min="14093" max="14093" width="7.7109375" style="42" hidden="1" customWidth="1"/>
    <col min="14094" max="14094" width="1.7109375" style="42" hidden="1" customWidth="1"/>
    <col min="14095" max="14337" width="0" style="42" hidden="1" customWidth="1"/>
    <col min="14338" max="14339" width="15.7109375" style="42" hidden="1" customWidth="1"/>
    <col min="14340" max="14340" width="12.7109375" style="42" hidden="1" customWidth="1"/>
    <col min="14341" max="14342" width="0" style="42" hidden="1" customWidth="1"/>
    <col min="14343" max="14344" width="12.7109375" style="42" hidden="1" customWidth="1"/>
    <col min="14345" max="14345" width="1.7109375" style="42" hidden="1" customWidth="1"/>
    <col min="14346" max="14346" width="3.7109375" style="42" hidden="1" customWidth="1"/>
    <col min="14347" max="14347" width="1.7109375" style="42" hidden="1" customWidth="1"/>
    <col min="14348" max="14348" width="10.7109375" style="42" hidden="1" customWidth="1"/>
    <col min="14349" max="14349" width="7.7109375" style="42" hidden="1" customWidth="1"/>
    <col min="14350" max="14350" width="1.7109375" style="42" hidden="1" customWidth="1"/>
    <col min="14351" max="14593" width="0" style="42" hidden="1" customWidth="1"/>
    <col min="14594" max="14595" width="15.7109375" style="42" hidden="1" customWidth="1"/>
    <col min="14596" max="14596" width="12.7109375" style="42" hidden="1" customWidth="1"/>
    <col min="14597" max="14598" width="0" style="42" hidden="1" customWidth="1"/>
    <col min="14599" max="14600" width="12.7109375" style="42" hidden="1" customWidth="1"/>
    <col min="14601" max="14601" width="1.7109375" style="42" hidden="1" customWidth="1"/>
    <col min="14602" max="14602" width="3.7109375" style="42" hidden="1" customWidth="1"/>
    <col min="14603" max="14603" width="1.7109375" style="42" hidden="1" customWidth="1"/>
    <col min="14604" max="14604" width="10.7109375" style="42" hidden="1" customWidth="1"/>
    <col min="14605" max="14605" width="7.7109375" style="42" hidden="1" customWidth="1"/>
    <col min="14606" max="14606" width="1.7109375" style="42" hidden="1" customWidth="1"/>
    <col min="14607" max="14849" width="0" style="42" hidden="1" customWidth="1"/>
    <col min="14850" max="14851" width="15.7109375" style="42" hidden="1" customWidth="1"/>
    <col min="14852" max="14852" width="12.7109375" style="42" hidden="1" customWidth="1"/>
    <col min="14853" max="14854" width="0" style="42" hidden="1" customWidth="1"/>
    <col min="14855" max="14856" width="12.7109375" style="42" hidden="1" customWidth="1"/>
    <col min="14857" max="14857" width="1.7109375" style="42" hidden="1" customWidth="1"/>
    <col min="14858" max="14858" width="3.7109375" style="42" hidden="1" customWidth="1"/>
    <col min="14859" max="14859" width="1.7109375" style="42" hidden="1" customWidth="1"/>
    <col min="14860" max="14860" width="10.7109375" style="42" hidden="1" customWidth="1"/>
    <col min="14861" max="14861" width="7.7109375" style="42" hidden="1" customWidth="1"/>
    <col min="14862" max="14862" width="1.7109375" style="42" hidden="1" customWidth="1"/>
    <col min="14863" max="15105" width="0" style="42" hidden="1" customWidth="1"/>
    <col min="15106" max="15107" width="15.7109375" style="42" hidden="1" customWidth="1"/>
    <col min="15108" max="15108" width="12.7109375" style="42" hidden="1" customWidth="1"/>
    <col min="15109" max="15110" width="0" style="42" hidden="1" customWidth="1"/>
    <col min="15111" max="15112" width="12.7109375" style="42" hidden="1" customWidth="1"/>
    <col min="15113" max="15113" width="1.7109375" style="42" hidden="1" customWidth="1"/>
    <col min="15114" max="15114" width="3.7109375" style="42" hidden="1" customWidth="1"/>
    <col min="15115" max="15115" width="1.7109375" style="42" hidden="1" customWidth="1"/>
    <col min="15116" max="15116" width="10.7109375" style="42" hidden="1" customWidth="1"/>
    <col min="15117" max="15117" width="7.7109375" style="42" hidden="1" customWidth="1"/>
    <col min="15118" max="15118" width="1.7109375" style="42" hidden="1" customWidth="1"/>
    <col min="15119" max="15361" width="0" style="42" hidden="1" customWidth="1"/>
    <col min="15362" max="15363" width="15.7109375" style="42" hidden="1" customWidth="1"/>
    <col min="15364" max="15364" width="12.7109375" style="42" hidden="1" customWidth="1"/>
    <col min="15365" max="15366" width="0" style="42" hidden="1" customWidth="1"/>
    <col min="15367" max="15368" width="12.7109375" style="42" hidden="1" customWidth="1"/>
    <col min="15369" max="15369" width="1.7109375" style="42" hidden="1" customWidth="1"/>
    <col min="15370" max="15370" width="3.7109375" style="42" hidden="1" customWidth="1"/>
    <col min="15371" max="15371" width="1.7109375" style="42" hidden="1" customWidth="1"/>
    <col min="15372" max="15372" width="10.7109375" style="42" hidden="1" customWidth="1"/>
    <col min="15373" max="15373" width="7.7109375" style="42" hidden="1" customWidth="1"/>
    <col min="15374" max="15374" width="1.7109375" style="42" hidden="1" customWidth="1"/>
    <col min="15375" max="15617" width="0" style="42" hidden="1" customWidth="1"/>
    <col min="15618" max="15619" width="15.7109375" style="42" hidden="1" customWidth="1"/>
    <col min="15620" max="15620" width="12.7109375" style="42" hidden="1" customWidth="1"/>
    <col min="15621" max="15622" width="0" style="42" hidden="1" customWidth="1"/>
    <col min="15623" max="15624" width="12.7109375" style="42" hidden="1" customWidth="1"/>
    <col min="15625" max="15625" width="1.7109375" style="42" hidden="1" customWidth="1"/>
    <col min="15626" max="15626" width="3.7109375" style="42" hidden="1" customWidth="1"/>
    <col min="15627" max="15627" width="1.7109375" style="42" hidden="1" customWidth="1"/>
    <col min="15628" max="15628" width="10.7109375" style="42" hidden="1" customWidth="1"/>
    <col min="15629" max="15629" width="7.7109375" style="42" hidden="1" customWidth="1"/>
    <col min="15630" max="15630" width="1.7109375" style="42" hidden="1" customWidth="1"/>
    <col min="15631" max="15873" width="0" style="42" hidden="1" customWidth="1"/>
    <col min="15874" max="15875" width="15.7109375" style="42" hidden="1" customWidth="1"/>
    <col min="15876" max="15876" width="12.7109375" style="42" hidden="1" customWidth="1"/>
    <col min="15877" max="15878" width="0" style="42" hidden="1" customWidth="1"/>
    <col min="15879" max="15880" width="12.7109375" style="42" hidden="1" customWidth="1"/>
    <col min="15881" max="15881" width="1.7109375" style="42" hidden="1" customWidth="1"/>
    <col min="15882" max="15882" width="3.7109375" style="42" hidden="1" customWidth="1"/>
    <col min="15883" max="15883" width="1.7109375" style="42" hidden="1" customWidth="1"/>
    <col min="15884" max="15884" width="10.7109375" style="42" hidden="1" customWidth="1"/>
    <col min="15885" max="15885" width="7.7109375" style="42" hidden="1" customWidth="1"/>
    <col min="15886" max="15886" width="1.7109375" style="42" hidden="1" customWidth="1"/>
    <col min="15887" max="16129" width="0" style="42" hidden="1" customWidth="1"/>
    <col min="16130" max="16131" width="15.7109375" style="42" hidden="1" customWidth="1"/>
    <col min="16132" max="16132" width="12.7109375" style="42" hidden="1" customWidth="1"/>
    <col min="16133" max="16134" width="0" style="42" hidden="1" customWidth="1"/>
    <col min="16135" max="16136" width="12.7109375" style="42" hidden="1" customWidth="1"/>
    <col min="16137" max="16137" width="1.7109375" style="42" hidden="1" customWidth="1"/>
    <col min="16138" max="16138" width="3.7109375" style="42" hidden="1" customWidth="1"/>
    <col min="16139" max="16139" width="1.7109375" style="42" hidden="1" customWidth="1"/>
    <col min="16140" max="16140" width="10.7109375" style="42" hidden="1" customWidth="1"/>
    <col min="16141" max="16141" width="7.7109375" style="42" hidden="1" customWidth="1"/>
    <col min="16142" max="16142" width="1.7109375" style="42" hidden="1" customWidth="1"/>
    <col min="16143" max="16384" width="0" style="42" hidden="1" customWidth="1"/>
  </cols>
  <sheetData>
    <row r="1" spans="2:15" ht="15.75">
      <c r="B1" s="41" t="s">
        <v>36</v>
      </c>
      <c r="O1" s="133"/>
    </row>
    <row r="2" spans="2:15" ht="18.75">
      <c r="B2" s="41" t="s">
        <v>37</v>
      </c>
      <c r="O2" s="134"/>
    </row>
    <row r="3" spans="2:15">
      <c r="O3" s="133"/>
    </row>
    <row r="4" spans="2:15">
      <c r="O4" s="134"/>
    </row>
    <row r="5" spans="2:15"/>
    <row r="6" spans="2:15" ht="20.25">
      <c r="B6" s="43"/>
      <c r="C6" s="44" t="s">
        <v>30</v>
      </c>
      <c r="D6" s="135" t="str">
        <f>IF(ISBLANK(Dokumentation!$C$3),"",Dokumentation!$C$3)</f>
        <v/>
      </c>
      <c r="E6" s="135"/>
      <c r="F6" s="135"/>
      <c r="G6" s="135"/>
      <c r="H6" s="135"/>
      <c r="I6" s="135"/>
      <c r="J6" s="135"/>
      <c r="K6" s="135"/>
    </row>
    <row r="7" spans="2:15"/>
    <row r="8" spans="2:15"/>
    <row r="9" spans="2:15" ht="31.5" customHeight="1">
      <c r="B9" s="136" t="s">
        <v>38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</row>
    <row r="10" spans="2:15"/>
    <row r="11" spans="2:15">
      <c r="B11" s="45" t="s">
        <v>39</v>
      </c>
      <c r="C11" s="45"/>
      <c r="L11" s="46" t="s">
        <v>40</v>
      </c>
    </row>
    <row r="12" spans="2:15">
      <c r="D12" s="47" t="s">
        <v>41</v>
      </c>
      <c r="E12" s="47"/>
      <c r="F12" s="47"/>
      <c r="H12" s="47" t="s">
        <v>42</v>
      </c>
      <c r="I12" s="47"/>
      <c r="J12" s="101" t="str">
        <f>IF($L$12=38,"X","")</f>
        <v/>
      </c>
      <c r="K12" s="47"/>
      <c r="L12" s="137"/>
    </row>
    <row r="13" spans="2:15" ht="3.95" customHeight="1">
      <c r="D13" s="47"/>
      <c r="E13" s="47"/>
      <c r="F13" s="47"/>
      <c r="H13" s="47"/>
      <c r="I13" s="47"/>
      <c r="J13" s="48"/>
      <c r="K13" s="47"/>
      <c r="L13" s="138"/>
    </row>
    <row r="14" spans="2:15">
      <c r="D14" s="47" t="s">
        <v>43</v>
      </c>
      <c r="E14" s="47"/>
      <c r="F14" s="47"/>
      <c r="H14" s="47" t="s">
        <v>44</v>
      </c>
      <c r="I14" s="47"/>
      <c r="J14" s="101" t="str">
        <f>IF($L$12=37,"X","")</f>
        <v/>
      </c>
      <c r="K14" s="47"/>
      <c r="L14" s="138"/>
    </row>
    <row r="15" spans="2:15" ht="3.95" customHeight="1">
      <c r="D15" s="47"/>
      <c r="E15" s="47"/>
      <c r="F15" s="47"/>
      <c r="H15" s="47"/>
      <c r="I15" s="47"/>
      <c r="J15" s="48"/>
      <c r="K15" s="47"/>
      <c r="L15" s="138"/>
    </row>
    <row r="16" spans="2:15">
      <c r="D16" s="47" t="s">
        <v>45</v>
      </c>
      <c r="E16" s="47"/>
      <c r="F16" s="47"/>
      <c r="H16" s="47" t="s">
        <v>46</v>
      </c>
      <c r="I16" s="47"/>
      <c r="J16" s="101" t="str">
        <f>IF($L$12=36,"X","")</f>
        <v/>
      </c>
      <c r="K16" s="47"/>
      <c r="L16" s="139"/>
    </row>
    <row r="17" spans="2:13"/>
    <row r="18" spans="2:13" ht="38.25" customHeight="1">
      <c r="B18" s="121" t="s">
        <v>1</v>
      </c>
      <c r="C18" s="123" t="s">
        <v>47</v>
      </c>
      <c r="D18" s="123" t="s">
        <v>48</v>
      </c>
      <c r="E18" s="59"/>
      <c r="F18" s="59"/>
      <c r="G18" s="125" t="s">
        <v>49</v>
      </c>
      <c r="H18" s="126"/>
      <c r="I18" s="127" t="s">
        <v>2</v>
      </c>
      <c r="J18" s="128"/>
      <c r="K18" s="128"/>
      <c r="L18" s="128"/>
      <c r="M18" s="129"/>
    </row>
    <row r="19" spans="2:13">
      <c r="B19" s="122"/>
      <c r="C19" s="124"/>
      <c r="D19" s="124"/>
      <c r="E19" s="60"/>
      <c r="F19" s="60"/>
      <c r="G19" s="61" t="s">
        <v>50</v>
      </c>
      <c r="H19" s="62" t="s">
        <v>51</v>
      </c>
      <c r="I19" s="130"/>
      <c r="J19" s="131"/>
      <c r="K19" s="131"/>
      <c r="L19" s="131"/>
      <c r="M19" s="132"/>
    </row>
    <row r="20" spans="2:13" ht="20.100000000000001" customHeight="1">
      <c r="B20" s="69"/>
      <c r="C20" s="49"/>
      <c r="D20" s="50"/>
      <c r="E20" s="51">
        <f t="shared" ref="E20:E43" si="0">$L$12-3</f>
        <v>-3</v>
      </c>
      <c r="F20" s="51">
        <f t="shared" ref="F20:F43" si="1">$L$12+3</f>
        <v>3</v>
      </c>
      <c r="G20" s="63" t="str">
        <f t="shared" ref="G20:G25" si="2">IF(D20=0,"",IF(AND($L$12&gt;0,D20&gt;0),IF(OR(D20&lt;E20,D20&gt;F20),"","X")))</f>
        <v/>
      </c>
      <c r="H20" s="64" t="str">
        <f t="shared" ref="H20:H25" si="3">IF(D20=0,"",IF(AND($L$12&gt;0,D20&gt;0),IF(OR(D20&lt;E20,D20&gt;F20),"X","")))</f>
        <v/>
      </c>
      <c r="I20" s="143"/>
      <c r="J20" s="144"/>
      <c r="K20" s="144"/>
      <c r="L20" s="144"/>
      <c r="M20" s="145"/>
    </row>
    <row r="21" spans="2:13" ht="20.100000000000001" customHeight="1">
      <c r="B21" s="70"/>
      <c r="C21" s="52"/>
      <c r="D21" s="53"/>
      <c r="E21" s="54">
        <f t="shared" si="0"/>
        <v>-3</v>
      </c>
      <c r="F21" s="54">
        <f t="shared" si="1"/>
        <v>3</v>
      </c>
      <c r="G21" s="65" t="str">
        <f t="shared" si="2"/>
        <v/>
      </c>
      <c r="H21" s="66" t="str">
        <f t="shared" si="3"/>
        <v/>
      </c>
      <c r="I21" s="140"/>
      <c r="J21" s="141"/>
      <c r="K21" s="141"/>
      <c r="L21" s="141"/>
      <c r="M21" s="142"/>
    </row>
    <row r="22" spans="2:13" ht="20.100000000000001" customHeight="1">
      <c r="B22" s="70"/>
      <c r="C22" s="52"/>
      <c r="D22" s="53"/>
      <c r="E22" s="54">
        <f t="shared" si="0"/>
        <v>-3</v>
      </c>
      <c r="F22" s="54">
        <f t="shared" si="1"/>
        <v>3</v>
      </c>
      <c r="G22" s="65" t="str">
        <f t="shared" si="2"/>
        <v/>
      </c>
      <c r="H22" s="66" t="str">
        <f t="shared" si="3"/>
        <v/>
      </c>
      <c r="I22" s="140"/>
      <c r="J22" s="141"/>
      <c r="K22" s="141"/>
      <c r="L22" s="141"/>
      <c r="M22" s="142"/>
    </row>
    <row r="23" spans="2:13" ht="20.100000000000001" customHeight="1">
      <c r="B23" s="70"/>
      <c r="C23" s="52"/>
      <c r="D23" s="53"/>
      <c r="E23" s="54">
        <f t="shared" si="0"/>
        <v>-3</v>
      </c>
      <c r="F23" s="54">
        <f t="shared" si="1"/>
        <v>3</v>
      </c>
      <c r="G23" s="65" t="str">
        <f t="shared" si="2"/>
        <v/>
      </c>
      <c r="H23" s="66" t="str">
        <f t="shared" si="3"/>
        <v/>
      </c>
      <c r="I23" s="140"/>
      <c r="J23" s="141"/>
      <c r="K23" s="141"/>
      <c r="L23" s="141"/>
      <c r="M23" s="142"/>
    </row>
    <row r="24" spans="2:13" ht="20.100000000000001" customHeight="1">
      <c r="B24" s="70"/>
      <c r="C24" s="52"/>
      <c r="D24" s="53"/>
      <c r="E24" s="54">
        <f t="shared" si="0"/>
        <v>-3</v>
      </c>
      <c r="F24" s="54">
        <f t="shared" si="1"/>
        <v>3</v>
      </c>
      <c r="G24" s="65" t="str">
        <f t="shared" si="2"/>
        <v/>
      </c>
      <c r="H24" s="66" t="str">
        <f t="shared" si="3"/>
        <v/>
      </c>
      <c r="I24" s="140"/>
      <c r="J24" s="141"/>
      <c r="K24" s="141"/>
      <c r="L24" s="141"/>
      <c r="M24" s="142"/>
    </row>
    <row r="25" spans="2:13" ht="20.100000000000001" customHeight="1">
      <c r="B25" s="70"/>
      <c r="C25" s="52"/>
      <c r="D25" s="53"/>
      <c r="E25" s="54">
        <f t="shared" si="0"/>
        <v>-3</v>
      </c>
      <c r="F25" s="54">
        <f t="shared" si="1"/>
        <v>3</v>
      </c>
      <c r="G25" s="65" t="str">
        <f t="shared" si="2"/>
        <v/>
      </c>
      <c r="H25" s="66" t="str">
        <f t="shared" si="3"/>
        <v/>
      </c>
      <c r="I25" s="140"/>
      <c r="J25" s="141"/>
      <c r="K25" s="141"/>
      <c r="L25" s="141"/>
      <c r="M25" s="142"/>
    </row>
    <row r="26" spans="2:13" ht="20.100000000000001" customHeight="1">
      <c r="B26" s="70"/>
      <c r="C26" s="52"/>
      <c r="D26" s="53"/>
      <c r="E26" s="54">
        <f t="shared" si="0"/>
        <v>-3</v>
      </c>
      <c r="F26" s="54">
        <f t="shared" si="1"/>
        <v>3</v>
      </c>
      <c r="G26" s="65" t="str">
        <f t="shared" ref="G26:G43" si="4">IF(D26=0,"",IF(AND($L$12&gt;0,D26&gt;0),IF(OR(D26&lt;E26,D26&gt;F26),"","X")))</f>
        <v/>
      </c>
      <c r="H26" s="66" t="str">
        <f t="shared" ref="H26:H43" si="5">IF(D26=0,"",IF(AND($L$12&gt;0,D26&gt;0),IF(OR(D26&lt;E26,D26&gt;F26),"X","")))</f>
        <v/>
      </c>
      <c r="I26" s="140"/>
      <c r="J26" s="141"/>
      <c r="K26" s="141"/>
      <c r="L26" s="141"/>
      <c r="M26" s="142"/>
    </row>
    <row r="27" spans="2:13" ht="20.100000000000001" customHeight="1">
      <c r="B27" s="70"/>
      <c r="C27" s="52"/>
      <c r="D27" s="53"/>
      <c r="E27" s="54">
        <f t="shared" si="0"/>
        <v>-3</v>
      </c>
      <c r="F27" s="54">
        <f t="shared" si="1"/>
        <v>3</v>
      </c>
      <c r="G27" s="65" t="str">
        <f t="shared" si="4"/>
        <v/>
      </c>
      <c r="H27" s="66" t="str">
        <f t="shared" si="5"/>
        <v/>
      </c>
      <c r="I27" s="140"/>
      <c r="J27" s="141"/>
      <c r="K27" s="141"/>
      <c r="L27" s="141"/>
      <c r="M27" s="142"/>
    </row>
    <row r="28" spans="2:13" ht="20.100000000000001" customHeight="1">
      <c r="B28" s="70"/>
      <c r="C28" s="52"/>
      <c r="D28" s="53"/>
      <c r="E28" s="54">
        <f t="shared" si="0"/>
        <v>-3</v>
      </c>
      <c r="F28" s="54">
        <f t="shared" si="1"/>
        <v>3</v>
      </c>
      <c r="G28" s="65" t="str">
        <f t="shared" si="4"/>
        <v/>
      </c>
      <c r="H28" s="66" t="str">
        <f t="shared" si="5"/>
        <v/>
      </c>
      <c r="I28" s="140"/>
      <c r="J28" s="141"/>
      <c r="K28" s="141"/>
      <c r="L28" s="141"/>
      <c r="M28" s="142"/>
    </row>
    <row r="29" spans="2:13" ht="20.100000000000001" customHeight="1">
      <c r="B29" s="70"/>
      <c r="C29" s="52"/>
      <c r="D29" s="53"/>
      <c r="E29" s="54">
        <f t="shared" si="0"/>
        <v>-3</v>
      </c>
      <c r="F29" s="54">
        <f t="shared" si="1"/>
        <v>3</v>
      </c>
      <c r="G29" s="65" t="str">
        <f t="shared" si="4"/>
        <v/>
      </c>
      <c r="H29" s="66" t="str">
        <f t="shared" si="5"/>
        <v/>
      </c>
      <c r="I29" s="140"/>
      <c r="J29" s="141"/>
      <c r="K29" s="141"/>
      <c r="L29" s="141"/>
      <c r="M29" s="142"/>
    </row>
    <row r="30" spans="2:13" ht="20.100000000000001" customHeight="1">
      <c r="B30" s="70"/>
      <c r="C30" s="52"/>
      <c r="D30" s="53"/>
      <c r="E30" s="54">
        <f t="shared" si="0"/>
        <v>-3</v>
      </c>
      <c r="F30" s="54">
        <f t="shared" si="1"/>
        <v>3</v>
      </c>
      <c r="G30" s="65" t="str">
        <f t="shared" si="4"/>
        <v/>
      </c>
      <c r="H30" s="66" t="str">
        <f t="shared" si="5"/>
        <v/>
      </c>
      <c r="I30" s="140"/>
      <c r="J30" s="141"/>
      <c r="K30" s="141"/>
      <c r="L30" s="141"/>
      <c r="M30" s="142"/>
    </row>
    <row r="31" spans="2:13" ht="20.100000000000001" customHeight="1">
      <c r="B31" s="70"/>
      <c r="C31" s="52"/>
      <c r="D31" s="53"/>
      <c r="E31" s="54">
        <f t="shared" si="0"/>
        <v>-3</v>
      </c>
      <c r="F31" s="54">
        <f t="shared" si="1"/>
        <v>3</v>
      </c>
      <c r="G31" s="65" t="str">
        <f t="shared" si="4"/>
        <v/>
      </c>
      <c r="H31" s="66" t="str">
        <f t="shared" si="5"/>
        <v/>
      </c>
      <c r="I31" s="140"/>
      <c r="J31" s="141"/>
      <c r="K31" s="141"/>
      <c r="L31" s="141"/>
      <c r="M31" s="142"/>
    </row>
    <row r="32" spans="2:13" ht="20.100000000000001" customHeight="1">
      <c r="B32" s="70"/>
      <c r="C32" s="52"/>
      <c r="D32" s="53"/>
      <c r="E32" s="54">
        <f t="shared" si="0"/>
        <v>-3</v>
      </c>
      <c r="F32" s="54">
        <f t="shared" si="1"/>
        <v>3</v>
      </c>
      <c r="G32" s="65" t="str">
        <f t="shared" si="4"/>
        <v/>
      </c>
      <c r="H32" s="66" t="str">
        <f t="shared" si="5"/>
        <v/>
      </c>
      <c r="I32" s="140"/>
      <c r="J32" s="141"/>
      <c r="K32" s="141"/>
      <c r="L32" s="141"/>
      <c r="M32" s="142"/>
    </row>
    <row r="33" spans="2:13" ht="20.100000000000001" customHeight="1">
      <c r="B33" s="70"/>
      <c r="C33" s="52"/>
      <c r="D33" s="53"/>
      <c r="E33" s="54">
        <f t="shared" si="0"/>
        <v>-3</v>
      </c>
      <c r="F33" s="54">
        <f t="shared" si="1"/>
        <v>3</v>
      </c>
      <c r="G33" s="65" t="str">
        <f t="shared" si="4"/>
        <v/>
      </c>
      <c r="H33" s="66" t="str">
        <f t="shared" si="5"/>
        <v/>
      </c>
      <c r="I33" s="140"/>
      <c r="J33" s="141"/>
      <c r="K33" s="141"/>
      <c r="L33" s="141"/>
      <c r="M33" s="142"/>
    </row>
    <row r="34" spans="2:13" ht="20.100000000000001" customHeight="1">
      <c r="B34" s="70"/>
      <c r="C34" s="52"/>
      <c r="D34" s="53"/>
      <c r="E34" s="54">
        <f t="shared" si="0"/>
        <v>-3</v>
      </c>
      <c r="F34" s="54">
        <f t="shared" si="1"/>
        <v>3</v>
      </c>
      <c r="G34" s="65" t="str">
        <f t="shared" si="4"/>
        <v/>
      </c>
      <c r="H34" s="66" t="str">
        <f t="shared" si="5"/>
        <v/>
      </c>
      <c r="I34" s="67"/>
      <c r="J34" s="68"/>
      <c r="K34" s="68"/>
      <c r="L34" s="68"/>
      <c r="M34" s="71"/>
    </row>
    <row r="35" spans="2:13" ht="20.100000000000001" customHeight="1">
      <c r="B35" s="70"/>
      <c r="C35" s="52"/>
      <c r="D35" s="53"/>
      <c r="E35" s="54">
        <f t="shared" si="0"/>
        <v>-3</v>
      </c>
      <c r="F35" s="54">
        <f t="shared" si="1"/>
        <v>3</v>
      </c>
      <c r="G35" s="65" t="str">
        <f t="shared" si="4"/>
        <v/>
      </c>
      <c r="H35" s="66" t="str">
        <f t="shared" si="5"/>
        <v/>
      </c>
      <c r="I35" s="67"/>
      <c r="J35" s="68"/>
      <c r="K35" s="68"/>
      <c r="L35" s="68"/>
      <c r="M35" s="71"/>
    </row>
    <row r="36" spans="2:13" ht="20.100000000000001" customHeight="1">
      <c r="B36" s="70"/>
      <c r="C36" s="52"/>
      <c r="D36" s="53"/>
      <c r="E36" s="54">
        <f t="shared" si="0"/>
        <v>-3</v>
      </c>
      <c r="F36" s="54">
        <f t="shared" si="1"/>
        <v>3</v>
      </c>
      <c r="G36" s="65" t="str">
        <f t="shared" si="4"/>
        <v/>
      </c>
      <c r="H36" s="66" t="str">
        <f t="shared" si="5"/>
        <v/>
      </c>
      <c r="I36" s="67"/>
      <c r="J36" s="68"/>
      <c r="K36" s="68"/>
      <c r="L36" s="68"/>
      <c r="M36" s="71"/>
    </row>
    <row r="37" spans="2:13" ht="20.100000000000001" customHeight="1">
      <c r="B37" s="70"/>
      <c r="C37" s="52"/>
      <c r="D37" s="53"/>
      <c r="E37" s="54">
        <f t="shared" si="0"/>
        <v>-3</v>
      </c>
      <c r="F37" s="54">
        <f t="shared" si="1"/>
        <v>3</v>
      </c>
      <c r="G37" s="65" t="str">
        <f t="shared" si="4"/>
        <v/>
      </c>
      <c r="H37" s="66" t="str">
        <f t="shared" si="5"/>
        <v/>
      </c>
      <c r="I37" s="67"/>
      <c r="J37" s="68"/>
      <c r="K37" s="68"/>
      <c r="L37" s="68"/>
      <c r="M37" s="71"/>
    </row>
    <row r="38" spans="2:13" ht="20.100000000000001" customHeight="1">
      <c r="B38" s="70"/>
      <c r="C38" s="52"/>
      <c r="D38" s="53"/>
      <c r="E38" s="54">
        <f t="shared" si="0"/>
        <v>-3</v>
      </c>
      <c r="F38" s="54">
        <f t="shared" si="1"/>
        <v>3</v>
      </c>
      <c r="G38" s="65" t="str">
        <f t="shared" si="4"/>
        <v/>
      </c>
      <c r="H38" s="66" t="str">
        <f t="shared" si="5"/>
        <v/>
      </c>
      <c r="I38" s="67"/>
      <c r="J38" s="68"/>
      <c r="K38" s="68"/>
      <c r="L38" s="68"/>
      <c r="M38" s="71"/>
    </row>
    <row r="39" spans="2:13" ht="20.100000000000001" customHeight="1">
      <c r="B39" s="70"/>
      <c r="C39" s="52"/>
      <c r="D39" s="53"/>
      <c r="E39" s="54">
        <f t="shared" si="0"/>
        <v>-3</v>
      </c>
      <c r="F39" s="54">
        <f t="shared" si="1"/>
        <v>3</v>
      </c>
      <c r="G39" s="65" t="str">
        <f t="shared" si="4"/>
        <v/>
      </c>
      <c r="H39" s="66" t="str">
        <f t="shared" si="5"/>
        <v/>
      </c>
      <c r="I39" s="67"/>
      <c r="J39" s="68"/>
      <c r="K39" s="68"/>
      <c r="L39" s="68"/>
      <c r="M39" s="71"/>
    </row>
    <row r="40" spans="2:13" ht="20.100000000000001" customHeight="1">
      <c r="B40" s="70"/>
      <c r="C40" s="52"/>
      <c r="D40" s="53"/>
      <c r="E40" s="54">
        <f t="shared" si="0"/>
        <v>-3</v>
      </c>
      <c r="F40" s="54">
        <f t="shared" si="1"/>
        <v>3</v>
      </c>
      <c r="G40" s="65" t="str">
        <f t="shared" si="4"/>
        <v/>
      </c>
      <c r="H40" s="66" t="str">
        <f t="shared" si="5"/>
        <v/>
      </c>
      <c r="I40" s="140"/>
      <c r="J40" s="141"/>
      <c r="K40" s="141"/>
      <c r="L40" s="141"/>
      <c r="M40" s="142"/>
    </row>
    <row r="41" spans="2:13" ht="20.100000000000001" customHeight="1">
      <c r="B41" s="70"/>
      <c r="C41" s="52"/>
      <c r="D41" s="53"/>
      <c r="E41" s="54">
        <f t="shared" si="0"/>
        <v>-3</v>
      </c>
      <c r="F41" s="54">
        <f t="shared" si="1"/>
        <v>3</v>
      </c>
      <c r="G41" s="65" t="str">
        <f t="shared" si="4"/>
        <v/>
      </c>
      <c r="H41" s="66" t="str">
        <f t="shared" si="5"/>
        <v/>
      </c>
      <c r="I41" s="67"/>
      <c r="J41" s="68"/>
      <c r="K41" s="68"/>
      <c r="L41" s="68"/>
      <c r="M41" s="71"/>
    </row>
    <row r="42" spans="2:13" ht="20.100000000000001" customHeight="1">
      <c r="B42" s="70"/>
      <c r="C42" s="52"/>
      <c r="D42" s="53"/>
      <c r="E42" s="54">
        <f t="shared" si="0"/>
        <v>-3</v>
      </c>
      <c r="F42" s="54">
        <f t="shared" si="1"/>
        <v>3</v>
      </c>
      <c r="G42" s="65" t="str">
        <f t="shared" si="4"/>
        <v/>
      </c>
      <c r="H42" s="66" t="str">
        <f t="shared" si="5"/>
        <v/>
      </c>
      <c r="I42" s="67"/>
      <c r="J42" s="68"/>
      <c r="K42" s="68"/>
      <c r="L42" s="68"/>
      <c r="M42" s="71"/>
    </row>
    <row r="43" spans="2:13" ht="20.100000000000001" customHeight="1" thickBot="1">
      <c r="B43" s="72"/>
      <c r="C43" s="73"/>
      <c r="D43" s="74"/>
      <c r="E43" s="75">
        <f t="shared" si="0"/>
        <v>-3</v>
      </c>
      <c r="F43" s="75">
        <f t="shared" si="1"/>
        <v>3</v>
      </c>
      <c r="G43" s="76" t="str">
        <f t="shared" si="4"/>
        <v/>
      </c>
      <c r="H43" s="77" t="str">
        <f t="shared" si="5"/>
        <v/>
      </c>
      <c r="I43" s="146"/>
      <c r="J43" s="147"/>
      <c r="K43" s="147"/>
      <c r="L43" s="147"/>
      <c r="M43" s="148"/>
    </row>
    <row r="44" spans="2:13"/>
    <row r="45" spans="2:13"/>
    <row r="46" spans="2:13">
      <c r="L46" s="149"/>
      <c r="M46" s="149"/>
    </row>
    <row r="47" spans="2:13"/>
    <row r="48" spans="2:13">
      <c r="B48" s="55"/>
      <c r="C48" s="55"/>
      <c r="D48" s="58" t="s">
        <v>29</v>
      </c>
      <c r="E48" s="55"/>
      <c r="F48" s="55"/>
      <c r="G48" s="120"/>
      <c r="H48" s="120"/>
      <c r="I48" s="120"/>
      <c r="J48" s="120"/>
      <c r="K48" s="120"/>
      <c r="L48" s="120"/>
      <c r="M48" s="46"/>
    </row>
    <row r="49" spans="2:12">
      <c r="B49" s="56"/>
      <c r="C49" s="56"/>
      <c r="D49" s="57"/>
      <c r="E49" s="57"/>
      <c r="F49" s="57"/>
      <c r="G49" s="119" t="s">
        <v>52</v>
      </c>
      <c r="H49" s="119"/>
      <c r="I49" s="119"/>
      <c r="J49" s="119"/>
      <c r="K49" s="119"/>
      <c r="L49" s="119"/>
    </row>
    <row r="50" spans="2:12"/>
    <row r="51" spans="2:12"/>
    <row r="52" spans="2:12"/>
    <row r="53" spans="2:12"/>
    <row r="54" spans="2:12"/>
    <row r="55" spans="2:12"/>
  </sheetData>
  <sheetProtection password="D35D" sheet="1" objects="1" scenarios="1"/>
  <mergeCells count="29">
    <mergeCell ref="I40:M40"/>
    <mergeCell ref="I43:M43"/>
    <mergeCell ref="L46:M46"/>
    <mergeCell ref="I28:M28"/>
    <mergeCell ref="I29:M29"/>
    <mergeCell ref="I30:M30"/>
    <mergeCell ref="I32:M32"/>
    <mergeCell ref="I33:M33"/>
    <mergeCell ref="O1:O2"/>
    <mergeCell ref="O3:O4"/>
    <mergeCell ref="D6:K6"/>
    <mergeCell ref="B9:M9"/>
    <mergeCell ref="L12:L16"/>
    <mergeCell ref="G49:L49"/>
    <mergeCell ref="G48:L48"/>
    <mergeCell ref="B18:B19"/>
    <mergeCell ref="C18:C19"/>
    <mergeCell ref="D18:D19"/>
    <mergeCell ref="G18:H18"/>
    <mergeCell ref="I18:M19"/>
    <mergeCell ref="I31:M31"/>
    <mergeCell ref="I20:M20"/>
    <mergeCell ref="I21:M21"/>
    <mergeCell ref="I22:M22"/>
    <mergeCell ref="I23:M23"/>
    <mergeCell ref="I24:M24"/>
    <mergeCell ref="I25:M25"/>
    <mergeCell ref="I26:M26"/>
    <mergeCell ref="I27:M27"/>
  </mergeCells>
  <pageMargins left="0.78740157480314965" right="0.39370078740157483" top="0.39370078740157483" bottom="0.39370078740157483" header="0.51181102362204722" footer="0.51181102362204722"/>
  <pageSetup paperSize="9" scale="95" orientation="portrait" verticalDpi="4294967295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Dokumentation</vt:lpstr>
      <vt:lpstr>Thermoblock</vt:lpstr>
      <vt:lpstr>Pipetten</vt:lpstr>
      <vt:lpstr>BSB_OXITOP</vt:lpstr>
      <vt:lpstr>BSB_OXITOP!Druckbereich</vt:lpstr>
      <vt:lpstr>Dokumentation!Druckbereich</vt:lpstr>
      <vt:lpstr>Pipetten!Druckbereich</vt:lpstr>
      <vt:lpstr>Thermoblock!Druckbereich</vt:lpstr>
    </vt:vector>
  </TitlesOfParts>
  <Company>EG/LV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zurmuehlen.peter;RoMi</dc:creator>
  <cp:lastModifiedBy>Roland</cp:lastModifiedBy>
  <cp:lastPrinted>2017-02-19T14:37:41Z</cp:lastPrinted>
  <dcterms:created xsi:type="dcterms:W3CDTF">2004-01-12T09:04:11Z</dcterms:created>
  <dcterms:modified xsi:type="dcterms:W3CDTF">2017-02-19T14:39:01Z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1393783328</vt:i4>
  </property>
  <property fmtid="{D5CDD505-2E9C-101B-9397-08002B2CF9AE}" pid="3" name="_EmailSubject">
    <vt:lpwstr>ATV           IQK-9  Prüfmittelüberwachung</vt:lpwstr>
  </property>
  <property fmtid="{D5CDD505-2E9C-101B-9397-08002B2CF9AE}" pid="4" name="_AuthorEmail">
    <vt:lpwstr>laborbot@eglv.de</vt:lpwstr>
  </property>
  <property fmtid="{D5CDD505-2E9C-101B-9397-08002B2CF9AE}" pid="5" name="_AuthorEmailDisplayName">
    <vt:lpwstr>pmuehlen</vt:lpwstr>
  </property>
  <property fmtid="{D5CDD505-2E9C-101B-9397-08002B2CF9AE}" pid="6" name="_PreviousAdHocReviewCycleID">
    <vt:i4>302587537</vt:i4>
  </property>
  <property fmtid="{D5CDD505-2E9C-101B-9397-08002B2CF9AE}" pid="7" name="_ReviewingToolsShownOnce">
    <vt:lpwstr/>
  </property>
</Properties>
</file>