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igene Dateien\Excel\DWA IQK-Karten\IQK Karten fertig\"/>
    </mc:Choice>
  </mc:AlternateContent>
  <workbookProtection workbookPassword="D35D" lockStructure="1"/>
  <bookViews>
    <workbookView xWindow="0" yWindow="0" windowWidth="28800" windowHeight="12165"/>
  </bookViews>
  <sheets>
    <sheet name="IQK Karte 5 Verdünnung" sheetId="3" r:id="rId1"/>
    <sheet name="IQK Karte 5 Aufstock_Hersteller" sheetId="1" r:id="rId2"/>
    <sheet name="IQK Karte 5 Aufstockung" sheetId="6" r:id="rId3"/>
  </sheets>
  <definedNames>
    <definedName name="Abwmax1">'IQK Karte 5 Verdünnung'!#REF!</definedName>
    <definedName name="Abwmax2">#REF!</definedName>
    <definedName name="Abwmax3">'IQK Karte 5 Aufstock_Hersteller'!$P$4</definedName>
    <definedName name="Abwmax4">#REF!</definedName>
    <definedName name="_xlnm.Print_Area" localSheetId="1">'IQK Karte 5 Aufstock_Hersteller'!$B$1:$M$31</definedName>
    <definedName name="_xlnm.Print_Area" localSheetId="2">'IQK Karte 5 Aufstockung'!$A$1:$P$32</definedName>
    <definedName name="_xlnm.Print_Area" localSheetId="0">'IQK Karte 5 Verdünnung'!$A$1:$M$32</definedName>
    <definedName name="_xlnm.Print_Titles" localSheetId="1">'IQK Karte 5 Aufstock_Hersteller'!$1:$8</definedName>
    <definedName name="_xlnm.Print_Titles" localSheetId="2">'IQK Karte 5 Aufstockung'!$1:$8</definedName>
  </definedNames>
  <calcPr calcId="152511"/>
</workbook>
</file>

<file path=xl/calcChain.xml><?xml version="1.0" encoding="utf-8"?>
<calcChain xmlns="http://schemas.openxmlformats.org/spreadsheetml/2006/main">
  <c r="L21" i="6" l="1"/>
  <c r="M21" i="6" s="1"/>
  <c r="N21" i="6" s="1"/>
  <c r="L20" i="6"/>
  <c r="M20" i="6" s="1"/>
  <c r="N20" i="6" s="1"/>
  <c r="L19" i="6"/>
  <c r="M19" i="6" s="1"/>
  <c r="N19" i="6" s="1"/>
  <c r="I23" i="6"/>
  <c r="J23" i="6" s="1"/>
  <c r="I22" i="6"/>
  <c r="J22" i="6" s="1"/>
  <c r="L22" i="6" s="1"/>
  <c r="M22" i="6" s="1"/>
  <c r="N22" i="6" s="1"/>
  <c r="I21" i="6"/>
  <c r="J21" i="6" s="1"/>
  <c r="I20" i="6"/>
  <c r="J20" i="6" s="1"/>
  <c r="I19" i="6"/>
  <c r="J19" i="6" s="1"/>
  <c r="I18" i="6"/>
  <c r="J18" i="6" s="1"/>
  <c r="L18" i="6" s="1"/>
  <c r="M18" i="6" s="1"/>
  <c r="N18" i="6" s="1"/>
  <c r="L25" i="1"/>
  <c r="L24" i="1"/>
  <c r="L23" i="1"/>
  <c r="L22" i="1"/>
  <c r="L18" i="1"/>
  <c r="L17" i="1"/>
  <c r="L16" i="1"/>
  <c r="I25" i="1"/>
  <c r="J25" i="1" s="1"/>
  <c r="J24" i="1"/>
  <c r="I24" i="1"/>
  <c r="I23" i="1"/>
  <c r="J23" i="1" s="1"/>
  <c r="J22" i="1"/>
  <c r="I22" i="1"/>
  <c r="I21" i="1"/>
  <c r="J21" i="1" s="1"/>
  <c r="I20" i="1"/>
  <c r="J20" i="1" s="1"/>
  <c r="I18" i="1"/>
  <c r="J18" i="1" s="1"/>
  <c r="I17" i="1"/>
  <c r="J17" i="1" s="1"/>
  <c r="I16" i="1"/>
  <c r="J16" i="1" s="1"/>
  <c r="G25" i="1"/>
  <c r="G24" i="1"/>
  <c r="G23" i="1"/>
  <c r="G22" i="1"/>
  <c r="G21" i="1"/>
  <c r="G20" i="1"/>
  <c r="G19" i="1"/>
  <c r="I19" i="1" s="1"/>
  <c r="G18" i="1"/>
  <c r="G17" i="1"/>
  <c r="G16" i="1"/>
  <c r="J19" i="1" l="1"/>
  <c r="L19" i="1"/>
  <c r="L21" i="1"/>
  <c r="L20" i="1"/>
  <c r="I12" i="6"/>
  <c r="J12" i="6" s="1"/>
  <c r="L12" i="6"/>
  <c r="M12" i="6" s="1"/>
  <c r="N12" i="6" s="1"/>
  <c r="I13" i="6"/>
  <c r="J13" i="6" s="1"/>
  <c r="L13" i="6" s="1"/>
  <c r="M13" i="6" s="1"/>
  <c r="N13" i="6" s="1"/>
  <c r="I14" i="6"/>
  <c r="J14" i="6" s="1"/>
  <c r="L14" i="6"/>
  <c r="M14" i="6" s="1"/>
  <c r="N14" i="6" s="1"/>
  <c r="I15" i="6"/>
  <c r="J15" i="6" s="1"/>
  <c r="L15" i="6" s="1"/>
  <c r="M15" i="6" s="1"/>
  <c r="N15" i="6" s="1"/>
  <c r="I16" i="6"/>
  <c r="J16" i="6" s="1"/>
  <c r="L16" i="6" s="1"/>
  <c r="M16" i="6" s="1"/>
  <c r="N16" i="6" s="1"/>
  <c r="I17" i="6"/>
  <c r="J17" i="6" s="1"/>
  <c r="L17" i="6" s="1"/>
  <c r="M17" i="6" s="1"/>
  <c r="N17" i="6" s="1"/>
  <c r="L23" i="6"/>
  <c r="M23" i="6" s="1"/>
  <c r="N23" i="6" s="1"/>
  <c r="I24" i="6"/>
  <c r="J24" i="6" s="1"/>
  <c r="L24" i="6"/>
  <c r="M24" i="6" s="1"/>
  <c r="N24" i="6" s="1"/>
  <c r="I25" i="6"/>
  <c r="J25" i="6" s="1"/>
  <c r="L25" i="6"/>
  <c r="M25" i="6" s="1"/>
  <c r="N25" i="6" s="1"/>
  <c r="I26" i="6"/>
  <c r="J26" i="6" s="1"/>
  <c r="L26" i="6"/>
  <c r="M26" i="6" s="1"/>
  <c r="N26" i="6" s="1"/>
  <c r="I27" i="6"/>
  <c r="J27" i="6" s="1"/>
  <c r="L27" i="6"/>
  <c r="M27" i="6" s="1"/>
  <c r="N27" i="6" s="1"/>
  <c r="G12" i="1"/>
  <c r="I12" i="1"/>
  <c r="J12" i="1" s="1"/>
  <c r="G13" i="1"/>
  <c r="I13" i="1"/>
  <c r="J13" i="1" s="1"/>
  <c r="G14" i="1"/>
  <c r="I14" i="1" s="1"/>
  <c r="G15" i="1"/>
  <c r="I15" i="1" s="1"/>
  <c r="G26" i="1"/>
  <c r="I26" i="1"/>
  <c r="J26" i="1" s="1"/>
  <c r="L26" i="1"/>
  <c r="G27" i="1"/>
  <c r="I27" i="1"/>
  <c r="J27" i="1" s="1"/>
  <c r="L27" i="1"/>
  <c r="H12" i="3"/>
  <c r="I12" i="3" s="1"/>
  <c r="J12" i="3" s="1"/>
  <c r="K12" i="3" s="1"/>
  <c r="H13" i="3"/>
  <c r="I13" i="3" s="1"/>
  <c r="J13" i="3" s="1"/>
  <c r="K13" i="3" s="1"/>
  <c r="H14" i="3"/>
  <c r="I14" i="3" s="1"/>
  <c r="J14" i="3" s="1"/>
  <c r="K14" i="3" s="1"/>
  <c r="H15" i="3"/>
  <c r="I15" i="3" s="1"/>
  <c r="J15" i="3" s="1"/>
  <c r="K15" i="3" s="1"/>
  <c r="H16" i="3"/>
  <c r="I16" i="3" s="1"/>
  <c r="J16" i="3" s="1"/>
  <c r="K16" i="3" s="1"/>
  <c r="H17" i="3"/>
  <c r="I17" i="3" s="1"/>
  <c r="J17" i="3" s="1"/>
  <c r="K17" i="3" s="1"/>
  <c r="H18" i="3"/>
  <c r="I18" i="3" s="1"/>
  <c r="J18" i="3" s="1"/>
  <c r="K18" i="3" s="1"/>
  <c r="H19" i="3"/>
  <c r="I19" i="3" s="1"/>
  <c r="J19" i="3" s="1"/>
  <c r="K19" i="3" s="1"/>
  <c r="H20" i="3"/>
  <c r="I20" i="3" s="1"/>
  <c r="J20" i="3" s="1"/>
  <c r="K20" i="3" s="1"/>
  <c r="H21" i="3"/>
  <c r="I21" i="3" s="1"/>
  <c r="J21" i="3" s="1"/>
  <c r="K21" i="3" s="1"/>
  <c r="H22" i="3"/>
  <c r="I22" i="3" s="1"/>
  <c r="J22" i="3" s="1"/>
  <c r="K22" i="3" s="1"/>
  <c r="H23" i="3"/>
  <c r="I23" i="3" s="1"/>
  <c r="J23" i="3" s="1"/>
  <c r="K23" i="3" s="1"/>
  <c r="H24" i="3"/>
  <c r="I24" i="3" s="1"/>
  <c r="J24" i="3" s="1"/>
  <c r="K24" i="3" s="1"/>
  <c r="H25" i="3"/>
  <c r="I25" i="3" s="1"/>
  <c r="J25" i="3" s="1"/>
  <c r="K25" i="3" s="1"/>
  <c r="H26" i="3"/>
  <c r="I26" i="3" s="1"/>
  <c r="J26" i="3" s="1"/>
  <c r="K26" i="3" s="1"/>
  <c r="H27" i="3"/>
  <c r="I27" i="3" s="1"/>
  <c r="J27" i="3" s="1"/>
  <c r="K27" i="3" s="1"/>
  <c r="J15" i="1" l="1"/>
  <c r="L15" i="1" s="1"/>
  <c r="J14" i="1"/>
  <c r="L14" i="1" s="1"/>
  <c r="L13" i="1"/>
  <c r="L12" i="1"/>
</calcChain>
</file>

<file path=xl/sharedStrings.xml><?xml version="1.0" encoding="utf-8"?>
<sst xmlns="http://schemas.openxmlformats.org/spreadsheetml/2006/main" count="145" uniqueCount="80">
  <si>
    <t>Datum</t>
  </si>
  <si>
    <t>Abweichung</t>
  </si>
  <si>
    <t>mg/l</t>
  </si>
  <si>
    <t>ml</t>
  </si>
  <si>
    <t>%</t>
  </si>
  <si>
    <t>Blatt 1 - Verdünnung</t>
  </si>
  <si>
    <t>Sp5 x Sp4</t>
  </si>
  <si>
    <t>Sp6 - Sp3</t>
  </si>
  <si>
    <t>Original-</t>
  </si>
  <si>
    <t>probe</t>
  </si>
  <si>
    <t>nungs-</t>
  </si>
  <si>
    <t>faktor</t>
  </si>
  <si>
    <t>verdünnte</t>
  </si>
  <si>
    <t>Probe</t>
  </si>
  <si>
    <t>Messwert</t>
  </si>
  <si>
    <t>Verdün-</t>
  </si>
  <si>
    <t>Sollwert</t>
  </si>
  <si>
    <t>absolut</t>
  </si>
  <si>
    <t>relativ</t>
  </si>
  <si>
    <t>Festgelegte zulässige Abweichung in %:</t>
  </si>
  <si>
    <t>ACHTUNG! Festgelegte zulässige Abweichung eintragen!</t>
  </si>
  <si>
    <t>Bewertung:</t>
  </si>
  <si>
    <t>Konzentra-</t>
  </si>
  <si>
    <t>tionserhö-</t>
  </si>
  <si>
    <t>hung durch</t>
  </si>
  <si>
    <t>aufge-</t>
  </si>
  <si>
    <t>Lösung</t>
  </si>
  <si>
    <t>Toleranzan-</t>
  </si>
  <si>
    <t>gabe des</t>
  </si>
  <si>
    <t>Herstellers</t>
  </si>
  <si>
    <t>Sp3 + Sp4</t>
  </si>
  <si>
    <t>±</t>
  </si>
  <si>
    <t>Untergrenze</t>
  </si>
  <si>
    <t>aufgestockter</t>
  </si>
  <si>
    <t>Obergrenze</t>
  </si>
  <si>
    <t>aufgestockte</t>
  </si>
  <si>
    <t>Blatt 2 - Aufstockung (Verwendung von Aufstocklösungen eines Herstellers)</t>
  </si>
  <si>
    <t>Probenbe-</t>
  </si>
  <si>
    <t>zeichnung</t>
  </si>
  <si>
    <t>volumen</t>
  </si>
  <si>
    <t xml:space="preserve"> </t>
  </si>
  <si>
    <t>Standards</t>
  </si>
  <si>
    <t>tion des</t>
  </si>
  <si>
    <t>Gesamt-</t>
  </si>
  <si>
    <t>Sollwert der</t>
  </si>
  <si>
    <t>aufgestockten</t>
  </si>
  <si>
    <t>der</t>
  </si>
  <si>
    <t>des</t>
  </si>
  <si>
    <t>der aufge-</t>
  </si>
  <si>
    <t>stockte</t>
  </si>
  <si>
    <t>Unterschrift,</t>
  </si>
  <si>
    <t>Bemerkung</t>
  </si>
  <si>
    <t>Bewertung</t>
  </si>
  <si>
    <t>Qualitätsziel</t>
  </si>
  <si>
    <t>Sp4+Sp5</t>
  </si>
  <si>
    <t>100/Sp8</t>
  </si>
  <si>
    <t>erfüllt?</t>
  </si>
  <si>
    <t>Volumen</t>
  </si>
  <si>
    <t>stockten</t>
  </si>
  <si>
    <t>Sp5 - Sp6</t>
  </si>
  <si>
    <t>Sp5 + Sp6</t>
  </si>
  <si>
    <t xml:space="preserve">IQK-Karte 5 – Plausibilitätsprüfung  </t>
  </si>
  <si>
    <t>Sp7 x 100 / Sp3</t>
  </si>
  <si>
    <t xml:space="preserve">Unterschrift, </t>
  </si>
  <si>
    <t>Blatt 3 - Aufstockung</t>
  </si>
  <si>
    <t>Sp9-Sp8</t>
  </si>
  <si>
    <t>Aufsto-</t>
  </si>
  <si>
    <t>ckung</t>
  </si>
  <si>
    <r>
      <t>(Sp3</t>
    </r>
    <r>
      <rPr>
        <b/>
        <sz val="6"/>
        <rFont val="Arial"/>
        <family val="2"/>
      </rPr>
      <t>X</t>
    </r>
    <r>
      <rPr>
        <b/>
        <sz val="10"/>
        <rFont val="Arial"/>
        <family val="2"/>
      </rPr>
      <t>Sp4+Sp5</t>
    </r>
  </si>
  <si>
    <r>
      <t>X</t>
    </r>
    <r>
      <rPr>
        <b/>
        <sz val="10"/>
        <rFont val="Arial"/>
        <family val="2"/>
      </rPr>
      <t>Sp6)/Sp7</t>
    </r>
  </si>
  <si>
    <r>
      <t>Sp10</t>
    </r>
    <r>
      <rPr>
        <b/>
        <sz val="6"/>
        <rFont val="Arial"/>
        <family val="2"/>
      </rPr>
      <t>X</t>
    </r>
  </si>
  <si>
    <t xml:space="preserve">Parameter: </t>
  </si>
  <si>
    <t>Parameter:</t>
  </si>
  <si>
    <t xml:space="preserve">   Parameter: </t>
  </si>
  <si>
    <t xml:space="preserve">Abwasseranlage: </t>
  </si>
  <si>
    <t>Abwasseranlage:</t>
  </si>
  <si>
    <t xml:space="preserve">Datum, Unterschrift </t>
  </si>
  <si>
    <t>Datum, Unterschrift</t>
  </si>
  <si>
    <t xml:space="preserve">Betriebsverantwortliche/r:  </t>
  </si>
  <si>
    <t xml:space="preserve"> ACHTUNG! Festgelegte Abweichung eintragen!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</si>
</sst>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0.0"/>
  </numFmts>
  <fonts count="16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name val="Brush Script MT"/>
      <family val="4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Blackadder ITC"/>
      <family val="5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Arial Black"/>
      <family val="2"/>
    </font>
    <font>
      <sz val="10"/>
      <color indexed="22"/>
      <name val="Arial"/>
      <family val="2"/>
    </font>
    <font>
      <b/>
      <sz val="6"/>
      <name val="Arial"/>
      <family val="2"/>
    </font>
    <font>
      <sz val="10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/>
      <protection hidden="1"/>
    </xf>
    <xf numFmtId="0" fontId="2" fillId="3" borderId="0" xfId="0" applyFont="1" applyFill="1" applyBorder="1" applyAlignment="1" applyProtection="1">
      <alignment horizontal="center" vertical="center" wrapText="1"/>
      <protection hidden="1"/>
    </xf>
    <xf numFmtId="0" fontId="2" fillId="3" borderId="4" xfId="0" applyFont="1" applyFill="1" applyBorder="1" applyAlignment="1" applyProtection="1">
      <alignment horizontal="center" vertical="center" wrapText="1"/>
      <protection hidden="1"/>
    </xf>
    <xf numFmtId="0" fontId="2" fillId="3" borderId="4" xfId="0" applyFont="1" applyFill="1" applyBorder="1" applyAlignment="1" applyProtection="1">
      <alignment horizontal="center" vertical="center"/>
      <protection hidden="1"/>
    </xf>
    <xf numFmtId="0" fontId="3" fillId="3" borderId="0" xfId="0" applyFont="1" applyFill="1" applyBorder="1" applyAlignment="1" applyProtection="1">
      <alignment horizontal="center" vertical="center"/>
      <protection hidden="1"/>
    </xf>
    <xf numFmtId="0" fontId="3" fillId="3" borderId="4" xfId="0" applyFont="1" applyFill="1" applyBorder="1" applyAlignment="1" applyProtection="1">
      <alignment horizontal="center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6" xfId="0" applyFont="1" applyFill="1" applyBorder="1" applyAlignment="1" applyProtection="1">
      <alignment horizontal="center" vertical="center"/>
      <protection hidden="1"/>
    </xf>
    <xf numFmtId="0" fontId="3" fillId="3" borderId="0" xfId="0" applyFont="1" applyFill="1" applyBorder="1" applyAlignment="1" applyProtection="1">
      <alignment vertical="center"/>
      <protection hidden="1"/>
    </xf>
    <xf numFmtId="0" fontId="3" fillId="3" borderId="4" xfId="0" applyFont="1" applyFill="1" applyBorder="1" applyAlignment="1" applyProtection="1">
      <alignment vertical="center"/>
      <protection hidden="1"/>
    </xf>
    <xf numFmtId="0" fontId="2" fillId="3" borderId="4" xfId="0" applyFont="1" applyFill="1" applyBorder="1" applyAlignment="1" applyProtection="1">
      <alignment vertical="center"/>
      <protection hidden="1"/>
    </xf>
    <xf numFmtId="0" fontId="0" fillId="3" borderId="4" xfId="0" applyFill="1" applyBorder="1" applyAlignment="1" applyProtection="1">
      <alignment vertical="center"/>
      <protection hidden="1"/>
    </xf>
    <xf numFmtId="0" fontId="14" fillId="3" borderId="4" xfId="0" applyFont="1" applyFill="1" applyBorder="1" applyAlignment="1" applyProtection="1">
      <alignment horizontal="center" vertical="center"/>
      <protection hidden="1"/>
    </xf>
    <xf numFmtId="0" fontId="2" fillId="3" borderId="5" xfId="0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3" borderId="11" xfId="0" applyFont="1" applyFill="1" applyBorder="1" applyAlignment="1" applyProtection="1">
      <alignment horizontal="center" vertical="center"/>
      <protection hidden="1"/>
    </xf>
    <xf numFmtId="0" fontId="4" fillId="3" borderId="7" xfId="0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4" fillId="3" borderId="9" xfId="0" applyFont="1" applyFill="1" applyBorder="1" applyAlignment="1" applyProtection="1">
      <alignment horizontal="center" vertical="center"/>
      <protection hidden="1"/>
    </xf>
    <xf numFmtId="0" fontId="2" fillId="3" borderId="12" xfId="0" applyFont="1" applyFill="1" applyBorder="1" applyAlignment="1" applyProtection="1">
      <alignment horizontal="center" vertical="center" wrapText="1"/>
      <protection hidden="1"/>
    </xf>
    <xf numFmtId="0" fontId="2" fillId="3" borderId="13" xfId="0" applyFont="1" applyFill="1" applyBorder="1" applyAlignment="1" applyProtection="1">
      <alignment horizontal="center" vertical="center" wrapText="1"/>
      <protection hidden="1"/>
    </xf>
    <xf numFmtId="0" fontId="3" fillId="3" borderId="12" xfId="0" applyFont="1" applyFill="1" applyBorder="1" applyAlignment="1" applyProtection="1">
      <alignment horizontal="center" vertical="center"/>
      <protection hidden="1"/>
    </xf>
    <xf numFmtId="0" fontId="3" fillId="3" borderId="13" xfId="0" applyFont="1" applyFill="1" applyBorder="1" applyAlignment="1" applyProtection="1">
      <alignment horizontal="center" vertical="center"/>
      <protection hidden="1"/>
    </xf>
    <xf numFmtId="14" fontId="5" fillId="3" borderId="15" xfId="0" applyNumberFormat="1" applyFont="1" applyFill="1" applyBorder="1" applyAlignment="1" applyProtection="1">
      <alignment horizontal="center" vertical="center"/>
      <protection hidden="1"/>
    </xf>
    <xf numFmtId="14" fontId="5" fillId="3" borderId="3" xfId="0" applyNumberFormat="1" applyFont="1" applyFill="1" applyBorder="1" applyAlignment="1" applyProtection="1">
      <alignment horizontal="center" vertical="center"/>
      <protection hidden="1"/>
    </xf>
    <xf numFmtId="0" fontId="5" fillId="3" borderId="2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3" borderId="14" xfId="0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0" fontId="9" fillId="0" borderId="17" xfId="0" applyFont="1" applyFill="1" applyBorder="1" applyAlignment="1" applyProtection="1">
      <alignment horizontal="center" vertical="center"/>
      <protection locked="0"/>
    </xf>
    <xf numFmtId="0" fontId="4" fillId="0" borderId="21" xfId="0" applyFont="1" applyFill="1" applyBorder="1" applyAlignment="1" applyProtection="1">
      <alignment horizontal="center" vertical="center"/>
      <protection locked="0"/>
    </xf>
    <xf numFmtId="0" fontId="9" fillId="0" borderId="20" xfId="0" applyFont="1" applyFill="1" applyBorder="1" applyAlignment="1" applyProtection="1">
      <alignment horizontal="center" vertical="center"/>
      <protection locked="0"/>
    </xf>
    <xf numFmtId="0" fontId="4" fillId="0" borderId="24" xfId="0" applyFont="1" applyFill="1" applyBorder="1" applyAlignment="1" applyProtection="1">
      <alignment horizontal="center" vertical="center"/>
      <protection locked="0"/>
    </xf>
    <xf numFmtId="0" fontId="9" fillId="0" borderId="23" xfId="0" applyFont="1" applyFill="1" applyBorder="1" applyAlignment="1" applyProtection="1">
      <alignment horizontal="center" vertical="center"/>
      <protection locked="0"/>
    </xf>
    <xf numFmtId="0" fontId="2" fillId="3" borderId="12" xfId="0" applyFont="1" applyFill="1" applyBorder="1" applyAlignment="1" applyProtection="1">
      <alignment horizontal="center" vertical="center"/>
      <protection hidden="1"/>
    </xf>
    <xf numFmtId="0" fontId="2" fillId="3" borderId="13" xfId="0" applyFont="1" applyFill="1" applyBorder="1" applyAlignment="1" applyProtection="1">
      <alignment horizontal="center" vertical="center"/>
      <protection hidden="1"/>
    </xf>
    <xf numFmtId="0" fontId="13" fillId="3" borderId="0" xfId="0" applyFont="1" applyFill="1" applyBorder="1" applyAlignment="1" applyProtection="1">
      <alignment vertical="center"/>
      <protection hidden="1"/>
    </xf>
    <xf numFmtId="0" fontId="3" fillId="3" borderId="12" xfId="0" applyFont="1" applyFill="1" applyBorder="1" applyAlignment="1" applyProtection="1">
      <alignment vertical="center"/>
      <protection hidden="1"/>
    </xf>
    <xf numFmtId="0" fontId="2" fillId="3" borderId="0" xfId="0" applyFont="1" applyFill="1" applyBorder="1" applyAlignment="1" applyProtection="1">
      <alignment vertical="center"/>
      <protection hidden="1"/>
    </xf>
    <xf numFmtId="0" fontId="3" fillId="3" borderId="13" xfId="0" applyFont="1" applyFill="1" applyBorder="1" applyAlignment="1" applyProtection="1">
      <alignment vertical="center"/>
      <protection hidden="1"/>
    </xf>
    <xf numFmtId="0" fontId="2" fillId="2" borderId="18" xfId="0" applyFont="1" applyFill="1" applyBorder="1" applyAlignment="1" applyProtection="1">
      <alignment horizontal="center" vertical="center"/>
      <protection hidden="1"/>
    </xf>
    <xf numFmtId="0" fontId="6" fillId="0" borderId="17" xfId="0" applyFont="1" applyFill="1" applyBorder="1" applyAlignment="1" applyProtection="1">
      <alignment horizontal="center" vertical="center"/>
      <protection locked="0"/>
    </xf>
    <xf numFmtId="0" fontId="2" fillId="2" borderId="21" xfId="0" applyFont="1" applyFill="1" applyBorder="1" applyAlignment="1" applyProtection="1">
      <alignment horizontal="center" vertical="center"/>
      <protection hidden="1"/>
    </xf>
    <xf numFmtId="0" fontId="10" fillId="0" borderId="20" xfId="0" applyFont="1" applyFill="1" applyBorder="1" applyAlignment="1" applyProtection="1">
      <alignment horizontal="center" vertical="center"/>
      <protection locked="0"/>
    </xf>
    <xf numFmtId="0" fontId="2" fillId="2" borderId="24" xfId="0" applyFont="1" applyFill="1" applyBorder="1" applyAlignment="1" applyProtection="1">
      <alignment horizontal="center" vertical="center"/>
      <protection hidden="1"/>
    </xf>
    <xf numFmtId="0" fontId="10" fillId="0" borderId="23" xfId="0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  <protection hidden="1"/>
    </xf>
    <xf numFmtId="14" fontId="2" fillId="3" borderId="15" xfId="0" applyNumberFormat="1" applyFont="1" applyFill="1" applyBorder="1" applyAlignment="1" applyProtection="1">
      <alignment horizontal="center" vertical="center"/>
      <protection hidden="1"/>
    </xf>
    <xf numFmtId="14" fontId="2" fillId="3" borderId="3" xfId="0" applyNumberFormat="1" applyFont="1" applyFill="1" applyBorder="1" applyAlignment="1" applyProtection="1">
      <alignment horizontal="center" vertical="center"/>
      <protection hidden="1"/>
    </xf>
    <xf numFmtId="0" fontId="2" fillId="3" borderId="3" xfId="0" applyFont="1" applyFill="1" applyBorder="1" applyAlignment="1" applyProtection="1">
      <alignment horizontal="center" vertical="center"/>
      <protection hidden="1"/>
    </xf>
    <xf numFmtId="0" fontId="4" fillId="3" borderId="2" xfId="0" applyFont="1" applyFill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locked="0"/>
    </xf>
    <xf numFmtId="0" fontId="4" fillId="0" borderId="20" xfId="0" applyFont="1" applyFill="1" applyBorder="1" applyAlignment="1" applyProtection="1">
      <alignment horizontal="center" vertical="center"/>
      <protection locked="0"/>
    </xf>
    <xf numFmtId="14" fontId="4" fillId="0" borderId="19" xfId="0" applyNumberFormat="1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4" fillId="0" borderId="23" xfId="0" applyFont="1" applyFill="1" applyBorder="1" applyAlignment="1" applyProtection="1">
      <alignment horizontal="center" vertical="center"/>
      <protection locked="0"/>
    </xf>
    <xf numFmtId="0" fontId="2" fillId="3" borderId="25" xfId="0" applyFont="1" applyFill="1" applyBorder="1" applyAlignment="1" applyProtection="1">
      <alignment horizontal="center" vertical="center"/>
      <protection hidden="1"/>
    </xf>
    <xf numFmtId="0" fontId="2" fillId="3" borderId="26" xfId="0" applyFont="1" applyFill="1" applyBorder="1" applyAlignment="1" applyProtection="1">
      <alignment horizontal="center" vertical="center" wrapText="1"/>
      <protection hidden="1"/>
    </xf>
    <xf numFmtId="0" fontId="2" fillId="3" borderId="25" xfId="0" applyFont="1" applyFill="1" applyBorder="1" applyAlignment="1" applyProtection="1">
      <alignment horizontal="center" vertical="center" wrapText="1"/>
      <protection hidden="1"/>
    </xf>
    <xf numFmtId="0" fontId="2" fillId="3" borderId="26" xfId="0" applyFont="1" applyFill="1" applyBorder="1" applyAlignment="1" applyProtection="1">
      <alignment horizontal="center" vertical="center"/>
      <protection hidden="1"/>
    </xf>
    <xf numFmtId="0" fontId="2" fillId="3" borderId="27" xfId="0" applyFont="1" applyFill="1" applyBorder="1" applyAlignment="1" applyProtection="1">
      <alignment horizontal="center" vertical="center"/>
      <protection hidden="1"/>
    </xf>
    <xf numFmtId="0" fontId="12" fillId="3" borderId="28" xfId="0" applyFont="1" applyFill="1" applyBorder="1" applyAlignment="1" applyProtection="1">
      <alignment horizontal="center" vertical="center"/>
      <protection hidden="1"/>
    </xf>
    <xf numFmtId="0" fontId="2" fillId="3" borderId="26" xfId="0" applyFont="1" applyFill="1" applyBorder="1" applyAlignment="1" applyProtection="1">
      <alignment vertical="center"/>
      <protection hidden="1"/>
    </xf>
    <xf numFmtId="164" fontId="11" fillId="2" borderId="30" xfId="0" applyNumberFormat="1" applyFont="1" applyFill="1" applyBorder="1" applyAlignment="1" applyProtection="1">
      <alignment horizontal="center" vertical="center"/>
      <protection hidden="1"/>
    </xf>
    <xf numFmtId="164" fontId="11" fillId="2" borderId="32" xfId="0" applyNumberFormat="1" applyFont="1" applyFill="1" applyBorder="1" applyAlignment="1" applyProtection="1">
      <alignment horizontal="center" vertical="center"/>
      <protection hidden="1"/>
    </xf>
    <xf numFmtId="164" fontId="11" fillId="2" borderId="34" xfId="0" applyNumberFormat="1" applyFont="1" applyFill="1" applyBorder="1" applyAlignment="1" applyProtection="1">
      <alignment horizontal="center" vertical="center"/>
      <protection hidden="1"/>
    </xf>
    <xf numFmtId="0" fontId="8" fillId="0" borderId="35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1" fontId="4" fillId="0" borderId="18" xfId="0" applyNumberFormat="1" applyFont="1" applyFill="1" applyBorder="1" applyAlignment="1" applyProtection="1">
      <alignment horizontal="center" vertical="center"/>
      <protection locked="0"/>
    </xf>
    <xf numFmtId="1" fontId="4" fillId="0" borderId="21" xfId="0" applyNumberFormat="1" applyFont="1" applyFill="1" applyBorder="1" applyAlignment="1" applyProtection="1">
      <alignment horizontal="center" vertical="center"/>
      <protection locked="0"/>
    </xf>
    <xf numFmtId="1" fontId="4" fillId="0" borderId="24" xfId="0" applyNumberFormat="1" applyFont="1" applyFill="1" applyBorder="1" applyAlignment="1" applyProtection="1">
      <alignment horizontal="center" vertical="center"/>
      <protection locked="0"/>
    </xf>
    <xf numFmtId="165" fontId="2" fillId="2" borderId="30" xfId="0" applyNumberFormat="1" applyFont="1" applyFill="1" applyBorder="1" applyAlignment="1" applyProtection="1">
      <alignment horizontal="center" vertical="center"/>
      <protection hidden="1"/>
    </xf>
    <xf numFmtId="165" fontId="2" fillId="2" borderId="32" xfId="0" applyNumberFormat="1" applyFont="1" applyFill="1" applyBorder="1" applyAlignment="1" applyProtection="1">
      <alignment horizontal="center" vertical="center"/>
      <protection hidden="1"/>
    </xf>
    <xf numFmtId="165" fontId="2" fillId="2" borderId="34" xfId="0" applyNumberFormat="1" applyFont="1" applyFill="1" applyBorder="1" applyAlignment="1" applyProtection="1">
      <alignment horizontal="center" vertical="center"/>
      <protection hidden="1"/>
    </xf>
    <xf numFmtId="165" fontId="8" fillId="0" borderId="35" xfId="0" applyNumberFormat="1" applyFont="1" applyFill="1" applyBorder="1" applyAlignment="1" applyProtection="1">
      <alignment horizontal="center" vertical="center"/>
      <protection locked="0"/>
    </xf>
    <xf numFmtId="0" fontId="4" fillId="0" borderId="18" xfId="0" applyNumberFormat="1" applyFont="1" applyFill="1" applyBorder="1" applyAlignment="1" applyProtection="1">
      <alignment horizontal="center" vertical="center"/>
      <protection locked="0"/>
    </xf>
    <xf numFmtId="0" fontId="4" fillId="0" borderId="21" xfId="0" applyNumberFormat="1" applyFont="1" applyFill="1" applyBorder="1" applyAlignment="1" applyProtection="1">
      <alignment horizontal="center" vertical="center"/>
      <protection locked="0"/>
    </xf>
    <xf numFmtId="0" fontId="4" fillId="0" borderId="24" xfId="0" applyNumberFormat="1" applyFont="1" applyFill="1" applyBorder="1" applyAlignment="1" applyProtection="1">
      <alignment horizontal="center" vertical="center"/>
      <protection locked="0"/>
    </xf>
    <xf numFmtId="0" fontId="4" fillId="2" borderId="18" xfId="0" applyNumberFormat="1" applyFont="1" applyFill="1" applyBorder="1" applyAlignment="1" applyProtection="1">
      <alignment horizontal="center" vertical="center"/>
      <protection hidden="1"/>
    </xf>
    <xf numFmtId="0" fontId="4" fillId="2" borderId="29" xfId="0" applyNumberFormat="1" applyFont="1" applyFill="1" applyBorder="1" applyAlignment="1" applyProtection="1">
      <alignment horizontal="center" vertical="center"/>
      <protection hidden="1"/>
    </xf>
    <xf numFmtId="0" fontId="4" fillId="2" borderId="21" xfId="0" applyNumberFormat="1" applyFont="1" applyFill="1" applyBorder="1" applyAlignment="1" applyProtection="1">
      <alignment horizontal="center" vertical="center"/>
      <protection hidden="1"/>
    </xf>
    <xf numFmtId="0" fontId="4" fillId="2" borderId="31" xfId="0" applyNumberFormat="1" applyFont="1" applyFill="1" applyBorder="1" applyAlignment="1" applyProtection="1">
      <alignment horizontal="center" vertical="center"/>
      <protection hidden="1"/>
    </xf>
    <xf numFmtId="0" fontId="4" fillId="2" borderId="24" xfId="0" applyNumberFormat="1" applyFont="1" applyFill="1" applyBorder="1" applyAlignment="1" applyProtection="1">
      <alignment horizontal="center" vertical="center"/>
      <protection hidden="1"/>
    </xf>
    <xf numFmtId="0" fontId="4" fillId="2" borderId="33" xfId="0" applyNumberFormat="1" applyFont="1" applyFill="1" applyBorder="1" applyAlignment="1" applyProtection="1">
      <alignment horizontal="center" vertical="center"/>
      <protection hidden="1"/>
    </xf>
    <xf numFmtId="0" fontId="10" fillId="0" borderId="18" xfId="0" applyNumberFormat="1" applyFont="1" applyFill="1" applyBorder="1" applyAlignment="1" applyProtection="1">
      <alignment horizontal="center" vertical="center"/>
      <protection locked="0"/>
    </xf>
    <xf numFmtId="0" fontId="10" fillId="2" borderId="18" xfId="0" applyNumberFormat="1" applyFont="1" applyFill="1" applyBorder="1" applyAlignment="1" applyProtection="1">
      <alignment horizontal="center" vertical="center"/>
      <protection hidden="1"/>
    </xf>
    <xf numFmtId="0" fontId="10" fillId="0" borderId="21" xfId="0" applyNumberFormat="1" applyFont="1" applyFill="1" applyBorder="1" applyAlignment="1" applyProtection="1">
      <alignment horizontal="center" vertical="center"/>
      <protection locked="0"/>
    </xf>
    <xf numFmtId="0" fontId="10" fillId="2" borderId="21" xfId="0" applyNumberFormat="1" applyFont="1" applyFill="1" applyBorder="1" applyAlignment="1" applyProtection="1">
      <alignment horizontal="center" vertical="center"/>
      <protection hidden="1"/>
    </xf>
    <xf numFmtId="0" fontId="10" fillId="0" borderId="24" xfId="0" applyNumberFormat="1" applyFont="1" applyFill="1" applyBorder="1" applyAlignment="1" applyProtection="1">
      <alignment horizontal="center" vertical="center"/>
      <protection locked="0"/>
    </xf>
    <xf numFmtId="0" fontId="10" fillId="2" borderId="24" xfId="0" applyNumberFormat="1" applyFont="1" applyFill="1" applyBorder="1" applyAlignment="1" applyProtection="1">
      <alignment horizontal="center" vertical="center"/>
      <protection hidden="1"/>
    </xf>
    <xf numFmtId="0" fontId="7" fillId="2" borderId="29" xfId="0" applyNumberFormat="1" applyFont="1" applyFill="1" applyBorder="1" applyAlignment="1" applyProtection="1">
      <alignment horizontal="center" vertical="center"/>
      <protection hidden="1"/>
    </xf>
    <xf numFmtId="0" fontId="7" fillId="2" borderId="31" xfId="0" applyNumberFormat="1" applyFont="1" applyFill="1" applyBorder="1" applyAlignment="1" applyProtection="1">
      <alignment horizontal="center" vertical="center"/>
      <protection hidden="1"/>
    </xf>
    <xf numFmtId="0" fontId="7" fillId="2" borderId="33" xfId="0" applyNumberFormat="1" applyFont="1" applyFill="1" applyBorder="1" applyAlignment="1" applyProtection="1">
      <alignment horizontal="center" vertical="center"/>
      <protection hidden="1"/>
    </xf>
    <xf numFmtId="0" fontId="15" fillId="0" borderId="10" xfId="0" applyFont="1" applyBorder="1" applyAlignment="1" applyProtection="1">
      <alignment horizontal="center"/>
      <protection hidden="1"/>
    </xf>
    <xf numFmtId="14" fontId="4" fillId="0" borderId="19" xfId="0" applyNumberFormat="1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14" fontId="4" fillId="0" borderId="3" xfId="0" applyNumberFormat="1" applyFont="1" applyBorder="1" applyAlignment="1" applyProtection="1">
      <protection locked="0"/>
    </xf>
    <xf numFmtId="14" fontId="0" fillId="0" borderId="3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4" fillId="0" borderId="19" xfId="0" applyFont="1" applyFill="1" applyBorder="1" applyAlignment="1" applyProtection="1">
      <alignment horizontal="center" vertical="center"/>
      <protection locked="0"/>
    </xf>
    <xf numFmtId="0" fontId="4" fillId="3" borderId="11" xfId="0" applyFont="1" applyFill="1" applyBorder="1" applyAlignment="1" applyProtection="1">
      <alignment horizontal="left" vertical="center"/>
      <protection hidden="1"/>
    </xf>
    <xf numFmtId="0" fontId="4" fillId="3" borderId="7" xfId="0" applyFont="1" applyFill="1" applyBorder="1" applyAlignment="1" applyProtection="1">
      <alignment horizontal="left" vertical="center"/>
      <protection hidden="1"/>
    </xf>
    <xf numFmtId="0" fontId="4" fillId="3" borderId="9" xfId="0" applyFont="1" applyFill="1" applyBorder="1" applyAlignment="1" applyProtection="1">
      <alignment horizontal="left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2" fillId="3" borderId="8" xfId="0" applyFont="1" applyFill="1" applyBorder="1" applyAlignment="1" applyProtection="1">
      <alignment horizontal="center" vertical="center"/>
      <protection hidden="1"/>
    </xf>
    <xf numFmtId="0" fontId="2" fillId="3" borderId="5" xfId="0" applyFont="1" applyFill="1" applyBorder="1" applyAlignment="1" applyProtection="1">
      <alignment horizontal="center" vertical="center"/>
      <protection hidden="1"/>
    </xf>
    <xf numFmtId="14" fontId="4" fillId="0" borderId="16" xfId="0" applyNumberFormat="1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14" fontId="4" fillId="0" borderId="20" xfId="0" applyNumberFormat="1" applyFont="1" applyFill="1" applyBorder="1" applyAlignment="1" applyProtection="1">
      <alignment horizontal="center" vertical="center"/>
      <protection locked="0"/>
    </xf>
    <xf numFmtId="0" fontId="4" fillId="0" borderId="22" xfId="0" applyFont="1" applyFill="1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center" vertical="center"/>
      <protection hidden="1"/>
    </xf>
    <xf numFmtId="14" fontId="4" fillId="4" borderId="19" xfId="0" applyNumberFormat="1" applyFont="1" applyFill="1" applyBorder="1" applyAlignment="1" applyProtection="1">
      <alignment horizontal="center" vertical="center"/>
      <protection locked="0"/>
    </xf>
    <xf numFmtId="0" fontId="0" fillId="4" borderId="20" xfId="0" applyFill="1" applyBorder="1" applyAlignment="1" applyProtection="1">
      <alignment horizontal="center" vertical="center"/>
      <protection locked="0"/>
    </xf>
    <xf numFmtId="0" fontId="4" fillId="4" borderId="22" xfId="0" applyFont="1" applyFill="1" applyBorder="1" applyAlignment="1" applyProtection="1">
      <alignment horizontal="center" vertical="center"/>
      <protection locked="0"/>
    </xf>
    <xf numFmtId="0" fontId="0" fillId="4" borderId="23" xfId="0" applyFill="1" applyBorder="1" applyAlignment="1" applyProtection="1">
      <alignment horizontal="center" vertical="center"/>
      <protection locked="0"/>
    </xf>
    <xf numFmtId="0" fontId="4" fillId="4" borderId="19" xfId="0" applyFont="1" applyFill="1" applyBorder="1" applyAlignment="1" applyProtection="1">
      <alignment horizontal="center" vertical="center"/>
      <protection locked="0"/>
    </xf>
    <xf numFmtId="14" fontId="4" fillId="0" borderId="3" xfId="0" applyNumberFormat="1" applyFont="1" applyBorder="1" applyAlignment="1" applyProtection="1">
      <alignment vertical="center"/>
      <protection locked="0"/>
    </xf>
    <xf numFmtId="14" fontId="0" fillId="0" borderId="3" xfId="0" applyNumberFormat="1" applyBorder="1" applyAlignment="1" applyProtection="1">
      <alignment vertical="center"/>
      <protection locked="0"/>
    </xf>
    <xf numFmtId="14" fontId="4" fillId="4" borderId="16" xfId="0" applyNumberFormat="1" applyFont="1" applyFill="1" applyBorder="1" applyAlignment="1" applyProtection="1">
      <alignment horizontal="center" vertical="center"/>
      <protection locked="0"/>
    </xf>
    <xf numFmtId="0" fontId="0" fillId="4" borderId="17" xfId="0" applyFill="1" applyBorder="1" applyAlignment="1" applyProtection="1">
      <alignment horizontal="center" vertical="center"/>
      <protection locked="0"/>
    </xf>
    <xf numFmtId="14" fontId="4" fillId="0" borderId="3" xfId="0" applyNumberFormat="1" applyFont="1" applyBorder="1" applyAlignment="1" applyProtection="1">
      <alignment horizontal="center" vertical="center"/>
      <protection locked="0"/>
    </xf>
    <xf numFmtId="14" fontId="0" fillId="0" borderId="3" xfId="0" applyNumberForma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right" vertical="center"/>
      <protection hidden="1"/>
    </xf>
    <xf numFmtId="14" fontId="4" fillId="0" borderId="22" xfId="0" applyNumberFormat="1" applyFont="1" applyFill="1" applyBorder="1" applyAlignment="1" applyProtection="1">
      <alignment horizontal="center" vertical="center"/>
      <protection locked="0"/>
    </xf>
    <xf numFmtId="14" fontId="4" fillId="0" borderId="19" xfId="0" applyNumberFormat="1" applyFont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left" vertical="center"/>
      <protection hidden="1"/>
    </xf>
    <xf numFmtId="0" fontId="2" fillId="3" borderId="7" xfId="0" applyFont="1" applyFill="1" applyBorder="1" applyAlignment="1" applyProtection="1">
      <alignment horizontal="left" vertical="center"/>
      <protection hidden="1"/>
    </xf>
    <xf numFmtId="0" fontId="4" fillId="0" borderId="11" xfId="0" applyFont="1" applyBorder="1" applyAlignment="1" applyProtection="1">
      <alignment horizontal="right" vertical="center"/>
      <protection hidden="1"/>
    </xf>
    <xf numFmtId="0" fontId="4" fillId="0" borderId="7" xfId="0" applyFont="1" applyBorder="1" applyAlignment="1" applyProtection="1">
      <alignment horizontal="right" vertical="center"/>
      <protection hidden="1"/>
    </xf>
    <xf numFmtId="0" fontId="0" fillId="3" borderId="5" xfId="0" applyFill="1" applyBorder="1" applyAlignment="1" applyProtection="1">
      <alignment horizontal="center" vertical="center"/>
      <protection hidden="1"/>
    </xf>
  </cellXfs>
  <cellStyles count="1">
    <cellStyle name="Standard" xfId="0" builtinId="0"/>
  </cellStyles>
  <dxfs count="5"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1047750</xdr:colOff>
      <xdr:row>0</xdr:row>
      <xdr:rowOff>0</xdr:rowOff>
    </xdr:from>
    <xdr:to>
      <xdr:col>11</xdr:col>
      <xdr:colOff>1381125</xdr:colOff>
      <xdr:row>3</xdr:row>
      <xdr:rowOff>128887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20025" y="0"/>
          <a:ext cx="1447800" cy="7289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733425</xdr:colOff>
      <xdr:row>0</xdr:row>
      <xdr:rowOff>0</xdr:rowOff>
    </xdr:from>
    <xdr:to>
      <xdr:col>12</xdr:col>
      <xdr:colOff>1352550</xdr:colOff>
      <xdr:row>3</xdr:row>
      <xdr:rowOff>100312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82025" y="0"/>
          <a:ext cx="1447800" cy="72896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847725</xdr:colOff>
      <xdr:row>0</xdr:row>
      <xdr:rowOff>0</xdr:rowOff>
    </xdr:from>
    <xdr:to>
      <xdr:col>14</xdr:col>
      <xdr:colOff>1447800</xdr:colOff>
      <xdr:row>3</xdr:row>
      <xdr:rowOff>128887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0700" y="0"/>
          <a:ext cx="1447800" cy="728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showGridLines="0" tabSelected="1" zoomScaleNormal="100" workbookViewId="0">
      <selection activeCell="D3" sqref="D3:E3"/>
    </sheetView>
  </sheetViews>
  <sheetFormatPr baseColWidth="10" defaultColWidth="0" defaultRowHeight="12.75" zeroHeight="1"/>
  <cols>
    <col min="1" max="1" width="1.7109375" style="3" customWidth="1"/>
    <col min="2" max="2" width="9.42578125" style="3" customWidth="1"/>
    <col min="3" max="3" width="7.28515625" style="3" customWidth="1"/>
    <col min="4" max="4" width="14.140625" style="3" customWidth="1"/>
    <col min="5" max="5" width="11.140625" style="3" customWidth="1"/>
    <col min="6" max="6" width="8.28515625" style="3" customWidth="1"/>
    <col min="7" max="9" width="11.7109375" style="3" customWidth="1"/>
    <col min="10" max="10" width="16" style="3" customWidth="1"/>
    <col min="11" max="11" width="16.7109375" style="3" customWidth="1"/>
    <col min="12" max="12" width="21.28515625" style="3" customWidth="1"/>
    <col min="13" max="13" width="1.7109375" style="3" customWidth="1"/>
    <col min="14" max="16384" width="11.42578125" style="3" hidden="1"/>
  </cols>
  <sheetData>
    <row r="1" spans="2:12" ht="18" customHeight="1">
      <c r="B1" s="1" t="s">
        <v>61</v>
      </c>
      <c r="C1" s="1"/>
      <c r="D1" s="2"/>
      <c r="E1" s="2"/>
      <c r="F1" s="2"/>
      <c r="G1" s="2"/>
      <c r="H1" s="2"/>
      <c r="I1" s="2"/>
      <c r="J1" s="2"/>
      <c r="K1" s="2"/>
      <c r="L1" s="2"/>
    </row>
    <row r="2" spans="2:12" s="5" customFormat="1" ht="15.95" customHeight="1">
      <c r="B2" s="1" t="s">
        <v>5</v>
      </c>
      <c r="C2" s="1"/>
      <c r="D2" s="4"/>
      <c r="E2" s="4"/>
      <c r="F2" s="4"/>
      <c r="G2" s="4"/>
      <c r="H2" s="4"/>
      <c r="I2" s="4"/>
      <c r="J2" s="4"/>
      <c r="K2" s="4"/>
      <c r="L2" s="4"/>
    </row>
    <row r="3" spans="2:12" s="7" customFormat="1" ht="14.1" customHeight="1">
      <c r="B3" s="6" t="s">
        <v>74</v>
      </c>
      <c r="C3" s="6"/>
      <c r="D3" s="113"/>
      <c r="E3" s="113"/>
      <c r="G3" s="6" t="s">
        <v>71</v>
      </c>
      <c r="H3" s="113"/>
      <c r="I3" s="113"/>
      <c r="J3" s="2"/>
      <c r="K3" s="2"/>
      <c r="L3" s="2"/>
    </row>
    <row r="4" spans="2:12" ht="14.1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2:12" ht="14.1" customHeight="1">
      <c r="B5" s="30">
        <v>1</v>
      </c>
      <c r="C5" s="31"/>
      <c r="D5" s="32">
        <v>2</v>
      </c>
      <c r="E5" s="32">
        <v>3</v>
      </c>
      <c r="F5" s="32">
        <v>4</v>
      </c>
      <c r="G5" s="32">
        <v>5</v>
      </c>
      <c r="H5" s="32">
        <v>6</v>
      </c>
      <c r="I5" s="32">
        <v>7</v>
      </c>
      <c r="J5" s="32">
        <v>8</v>
      </c>
      <c r="K5" s="32">
        <v>9</v>
      </c>
      <c r="L5" s="33">
        <v>10</v>
      </c>
    </row>
    <row r="6" spans="2:12" ht="14.1" customHeight="1">
      <c r="B6" s="34" t="s">
        <v>0</v>
      </c>
      <c r="C6" s="16"/>
      <c r="D6" s="17" t="s">
        <v>37</v>
      </c>
      <c r="E6" s="17" t="s">
        <v>14</v>
      </c>
      <c r="F6" s="17" t="s">
        <v>15</v>
      </c>
      <c r="G6" s="17" t="s">
        <v>14</v>
      </c>
      <c r="H6" s="17" t="s">
        <v>16</v>
      </c>
      <c r="I6" s="120" t="s">
        <v>1</v>
      </c>
      <c r="J6" s="121"/>
      <c r="K6" s="17" t="s">
        <v>21</v>
      </c>
      <c r="L6" s="35" t="s">
        <v>63</v>
      </c>
    </row>
    <row r="7" spans="2:12" ht="14.1" customHeight="1">
      <c r="B7" s="34"/>
      <c r="C7" s="16"/>
      <c r="D7" s="17" t="s">
        <v>38</v>
      </c>
      <c r="E7" s="17" t="s">
        <v>8</v>
      </c>
      <c r="F7" s="17" t="s">
        <v>10</v>
      </c>
      <c r="G7" s="17" t="s">
        <v>12</v>
      </c>
      <c r="H7" s="17" t="s">
        <v>8</v>
      </c>
      <c r="I7" s="71" t="s">
        <v>17</v>
      </c>
      <c r="J7" s="72" t="s">
        <v>18</v>
      </c>
      <c r="K7" s="17" t="s">
        <v>53</v>
      </c>
      <c r="L7" s="35" t="s">
        <v>51</v>
      </c>
    </row>
    <row r="8" spans="2:12" ht="14.1" customHeight="1">
      <c r="B8" s="34"/>
      <c r="C8" s="16"/>
      <c r="D8" s="17"/>
      <c r="E8" s="17" t="s">
        <v>9</v>
      </c>
      <c r="F8" s="17" t="s">
        <v>11</v>
      </c>
      <c r="G8" s="17" t="s">
        <v>13</v>
      </c>
      <c r="H8" s="17" t="s">
        <v>9</v>
      </c>
      <c r="I8" s="71"/>
      <c r="J8" s="72"/>
      <c r="K8" s="18" t="s">
        <v>56</v>
      </c>
      <c r="L8" s="35"/>
    </row>
    <row r="9" spans="2:12" ht="14.1" customHeight="1">
      <c r="B9" s="34"/>
      <c r="C9" s="16"/>
      <c r="D9" s="17"/>
      <c r="E9" s="17"/>
      <c r="F9" s="17"/>
      <c r="G9" s="17"/>
      <c r="H9" s="17" t="s">
        <v>6</v>
      </c>
      <c r="I9" s="73" t="s">
        <v>7</v>
      </c>
      <c r="J9" s="72" t="s">
        <v>62</v>
      </c>
      <c r="K9" s="17"/>
      <c r="L9" s="35"/>
    </row>
    <row r="10" spans="2:12" ht="14.1" customHeight="1">
      <c r="B10" s="36"/>
      <c r="C10" s="19"/>
      <c r="D10" s="20"/>
      <c r="E10" s="21"/>
      <c r="F10" s="18"/>
      <c r="G10" s="18"/>
      <c r="H10" s="18"/>
      <c r="I10" s="71"/>
      <c r="J10" s="74"/>
      <c r="K10" s="20"/>
      <c r="L10" s="37"/>
    </row>
    <row r="11" spans="2:12" ht="14.1" customHeight="1">
      <c r="B11" s="38"/>
      <c r="C11" s="39"/>
      <c r="D11" s="40"/>
      <c r="E11" s="41" t="s">
        <v>2</v>
      </c>
      <c r="F11" s="41"/>
      <c r="G11" s="41" t="s">
        <v>2</v>
      </c>
      <c r="H11" s="41" t="s">
        <v>2</v>
      </c>
      <c r="I11" s="75" t="s">
        <v>2</v>
      </c>
      <c r="J11" s="76" t="s">
        <v>4</v>
      </c>
      <c r="K11" s="41"/>
      <c r="L11" s="42"/>
    </row>
    <row r="12" spans="2:12" ht="18.95" customHeight="1">
      <c r="B12" s="122"/>
      <c r="C12" s="123"/>
      <c r="D12" s="43"/>
      <c r="E12" s="90"/>
      <c r="F12" s="83"/>
      <c r="G12" s="90"/>
      <c r="H12" s="93" t="str">
        <f>IF(G12=0,"",G12*F12)</f>
        <v/>
      </c>
      <c r="I12" s="94" t="str">
        <f>IF(H12="","",H12-E12)</f>
        <v/>
      </c>
      <c r="J12" s="86" t="str">
        <f>IF(I12="","",I12*100/E12)</f>
        <v/>
      </c>
      <c r="K12" s="55" t="str">
        <f>IF(J12="","",IF(ABS(J12)&gt;$J$28,"nein!","ja"))</f>
        <v/>
      </c>
      <c r="L12" s="44"/>
    </row>
    <row r="13" spans="2:12" ht="18.95" customHeight="1">
      <c r="B13" s="109"/>
      <c r="C13" s="124"/>
      <c r="D13" s="45"/>
      <c r="E13" s="91"/>
      <c r="F13" s="84"/>
      <c r="G13" s="91"/>
      <c r="H13" s="95" t="str">
        <f t="shared" ref="H13:H27" si="0">IF(G13=0,"",G13*F13)</f>
        <v/>
      </c>
      <c r="I13" s="96" t="str">
        <f t="shared" ref="I13:I27" si="1">IF(H13="","",H13-E13)</f>
        <v/>
      </c>
      <c r="J13" s="87" t="str">
        <f t="shared" ref="J13:J27" si="2">IF(I13="","",I13*100/E13)</f>
        <v/>
      </c>
      <c r="K13" s="57" t="str">
        <f t="shared" ref="K13:K27" si="3">IF(J13="","",IF(ABS(J13)&gt;$J$28,"nein!","ja"))</f>
        <v/>
      </c>
      <c r="L13" s="46"/>
    </row>
    <row r="14" spans="2:12" ht="18.95" customHeight="1">
      <c r="B14" s="109"/>
      <c r="C14" s="124"/>
      <c r="D14" s="45"/>
      <c r="E14" s="91"/>
      <c r="F14" s="84"/>
      <c r="G14" s="91"/>
      <c r="H14" s="95" t="str">
        <f t="shared" si="0"/>
        <v/>
      </c>
      <c r="I14" s="96" t="str">
        <f t="shared" si="1"/>
        <v/>
      </c>
      <c r="J14" s="87" t="str">
        <f t="shared" si="2"/>
        <v/>
      </c>
      <c r="K14" s="57" t="str">
        <f t="shared" si="3"/>
        <v/>
      </c>
      <c r="L14" s="46"/>
    </row>
    <row r="15" spans="2:12" ht="18.95" customHeight="1">
      <c r="B15" s="109"/>
      <c r="C15" s="110"/>
      <c r="D15" s="45"/>
      <c r="E15" s="91"/>
      <c r="F15" s="84"/>
      <c r="G15" s="91"/>
      <c r="H15" s="95" t="str">
        <f t="shared" si="0"/>
        <v/>
      </c>
      <c r="I15" s="96" t="str">
        <f t="shared" si="1"/>
        <v/>
      </c>
      <c r="J15" s="87" t="str">
        <f t="shared" si="2"/>
        <v/>
      </c>
      <c r="K15" s="57" t="str">
        <f t="shared" si="3"/>
        <v/>
      </c>
      <c r="L15" s="46"/>
    </row>
    <row r="16" spans="2:12" ht="18.95" customHeight="1">
      <c r="B16" s="109"/>
      <c r="C16" s="110"/>
      <c r="D16" s="45"/>
      <c r="E16" s="91"/>
      <c r="F16" s="84"/>
      <c r="G16" s="91"/>
      <c r="H16" s="95" t="str">
        <f t="shared" si="0"/>
        <v/>
      </c>
      <c r="I16" s="96" t="str">
        <f t="shared" si="1"/>
        <v/>
      </c>
      <c r="J16" s="87" t="str">
        <f t="shared" si="2"/>
        <v/>
      </c>
      <c r="K16" s="57" t="str">
        <f t="shared" si="3"/>
        <v/>
      </c>
      <c r="L16" s="46"/>
    </row>
    <row r="17" spans="2:12" ht="18.95" customHeight="1">
      <c r="B17" s="109"/>
      <c r="C17" s="110"/>
      <c r="D17" s="45"/>
      <c r="E17" s="91"/>
      <c r="F17" s="84"/>
      <c r="G17" s="91"/>
      <c r="H17" s="95" t="str">
        <f t="shared" si="0"/>
        <v/>
      </c>
      <c r="I17" s="96" t="str">
        <f t="shared" si="1"/>
        <v/>
      </c>
      <c r="J17" s="87" t="str">
        <f t="shared" si="2"/>
        <v/>
      </c>
      <c r="K17" s="57" t="str">
        <f t="shared" si="3"/>
        <v/>
      </c>
      <c r="L17" s="46"/>
    </row>
    <row r="18" spans="2:12" ht="18.95" customHeight="1">
      <c r="B18" s="109"/>
      <c r="C18" s="110"/>
      <c r="D18" s="45"/>
      <c r="E18" s="91"/>
      <c r="F18" s="84"/>
      <c r="G18" s="91"/>
      <c r="H18" s="95" t="str">
        <f t="shared" si="0"/>
        <v/>
      </c>
      <c r="I18" s="96" t="str">
        <f t="shared" si="1"/>
        <v/>
      </c>
      <c r="J18" s="87" t="str">
        <f t="shared" si="2"/>
        <v/>
      </c>
      <c r="K18" s="57" t="str">
        <f t="shared" si="3"/>
        <v/>
      </c>
      <c r="L18" s="46"/>
    </row>
    <row r="19" spans="2:12" ht="18.95" customHeight="1">
      <c r="B19" s="109"/>
      <c r="C19" s="110"/>
      <c r="D19" s="45"/>
      <c r="E19" s="91"/>
      <c r="F19" s="84"/>
      <c r="G19" s="91"/>
      <c r="H19" s="95" t="str">
        <f t="shared" si="0"/>
        <v/>
      </c>
      <c r="I19" s="96" t="str">
        <f t="shared" si="1"/>
        <v/>
      </c>
      <c r="J19" s="87" t="str">
        <f t="shared" si="2"/>
        <v/>
      </c>
      <c r="K19" s="57" t="str">
        <f t="shared" si="3"/>
        <v/>
      </c>
      <c r="L19" s="46"/>
    </row>
    <row r="20" spans="2:12" ht="18.95" customHeight="1">
      <c r="B20" s="109"/>
      <c r="C20" s="110"/>
      <c r="D20" s="45"/>
      <c r="E20" s="91"/>
      <c r="F20" s="84"/>
      <c r="G20" s="91"/>
      <c r="H20" s="95" t="str">
        <f t="shared" si="0"/>
        <v/>
      </c>
      <c r="I20" s="96" t="str">
        <f t="shared" si="1"/>
        <v/>
      </c>
      <c r="J20" s="87" t="str">
        <f t="shared" si="2"/>
        <v/>
      </c>
      <c r="K20" s="57" t="str">
        <f t="shared" si="3"/>
        <v/>
      </c>
      <c r="L20" s="46"/>
    </row>
    <row r="21" spans="2:12" ht="18.95" customHeight="1">
      <c r="B21" s="109"/>
      <c r="C21" s="110"/>
      <c r="D21" s="45"/>
      <c r="E21" s="91"/>
      <c r="F21" s="84"/>
      <c r="G21" s="91"/>
      <c r="H21" s="95" t="str">
        <f t="shared" si="0"/>
        <v/>
      </c>
      <c r="I21" s="96" t="str">
        <f t="shared" si="1"/>
        <v/>
      </c>
      <c r="J21" s="87" t="str">
        <f t="shared" si="2"/>
        <v/>
      </c>
      <c r="K21" s="57" t="str">
        <f t="shared" si="3"/>
        <v/>
      </c>
      <c r="L21" s="46"/>
    </row>
    <row r="22" spans="2:12" ht="18.95" customHeight="1">
      <c r="B22" s="109"/>
      <c r="C22" s="110"/>
      <c r="D22" s="45"/>
      <c r="E22" s="91"/>
      <c r="F22" s="84"/>
      <c r="G22" s="91"/>
      <c r="H22" s="95" t="str">
        <f t="shared" si="0"/>
        <v/>
      </c>
      <c r="I22" s="96" t="str">
        <f t="shared" si="1"/>
        <v/>
      </c>
      <c r="J22" s="87" t="str">
        <f t="shared" si="2"/>
        <v/>
      </c>
      <c r="K22" s="57" t="str">
        <f t="shared" si="3"/>
        <v/>
      </c>
      <c r="L22" s="46"/>
    </row>
    <row r="23" spans="2:12" ht="18.95" customHeight="1">
      <c r="B23" s="109"/>
      <c r="C23" s="110"/>
      <c r="D23" s="45"/>
      <c r="E23" s="91"/>
      <c r="F23" s="84"/>
      <c r="G23" s="91"/>
      <c r="H23" s="95" t="str">
        <f t="shared" si="0"/>
        <v/>
      </c>
      <c r="I23" s="96" t="str">
        <f t="shared" si="1"/>
        <v/>
      </c>
      <c r="J23" s="87" t="str">
        <f t="shared" si="2"/>
        <v/>
      </c>
      <c r="K23" s="57" t="str">
        <f t="shared" si="3"/>
        <v/>
      </c>
      <c r="L23" s="46"/>
    </row>
    <row r="24" spans="2:12" ht="18.95" customHeight="1">
      <c r="B24" s="109"/>
      <c r="C24" s="110"/>
      <c r="D24" s="45"/>
      <c r="E24" s="91"/>
      <c r="F24" s="84"/>
      <c r="G24" s="91"/>
      <c r="H24" s="95" t="str">
        <f t="shared" si="0"/>
        <v/>
      </c>
      <c r="I24" s="96" t="str">
        <f t="shared" si="1"/>
        <v/>
      </c>
      <c r="J24" s="87" t="str">
        <f t="shared" si="2"/>
        <v/>
      </c>
      <c r="K24" s="57" t="str">
        <f t="shared" si="3"/>
        <v/>
      </c>
      <c r="L24" s="46"/>
    </row>
    <row r="25" spans="2:12" ht="18.95" customHeight="1">
      <c r="B25" s="109"/>
      <c r="C25" s="110"/>
      <c r="D25" s="45"/>
      <c r="E25" s="91"/>
      <c r="F25" s="84"/>
      <c r="G25" s="91"/>
      <c r="H25" s="95" t="str">
        <f t="shared" si="0"/>
        <v/>
      </c>
      <c r="I25" s="96" t="str">
        <f t="shared" si="1"/>
        <v/>
      </c>
      <c r="J25" s="87" t="str">
        <f t="shared" si="2"/>
        <v/>
      </c>
      <c r="K25" s="57" t="str">
        <f t="shared" si="3"/>
        <v/>
      </c>
      <c r="L25" s="46"/>
    </row>
    <row r="26" spans="2:12" ht="18.95" customHeight="1">
      <c r="B26" s="114"/>
      <c r="C26" s="110"/>
      <c r="D26" s="45"/>
      <c r="E26" s="91"/>
      <c r="F26" s="84"/>
      <c r="G26" s="91"/>
      <c r="H26" s="95" t="str">
        <f t="shared" si="0"/>
        <v/>
      </c>
      <c r="I26" s="96" t="str">
        <f t="shared" si="1"/>
        <v/>
      </c>
      <c r="J26" s="87" t="str">
        <f t="shared" si="2"/>
        <v/>
      </c>
      <c r="K26" s="57" t="str">
        <f t="shared" si="3"/>
        <v/>
      </c>
      <c r="L26" s="46"/>
    </row>
    <row r="27" spans="2:12" ht="18.95" customHeight="1">
      <c r="B27" s="125"/>
      <c r="C27" s="126"/>
      <c r="D27" s="47"/>
      <c r="E27" s="92"/>
      <c r="F27" s="85"/>
      <c r="G27" s="92"/>
      <c r="H27" s="97" t="str">
        <f t="shared" si="0"/>
        <v/>
      </c>
      <c r="I27" s="98" t="str">
        <f t="shared" si="1"/>
        <v/>
      </c>
      <c r="J27" s="88" t="str">
        <f t="shared" si="2"/>
        <v/>
      </c>
      <c r="K27" s="59" t="str">
        <f t="shared" si="3"/>
        <v/>
      </c>
      <c r="L27" s="48"/>
    </row>
    <row r="28" spans="2:12" ht="15.95" customHeight="1">
      <c r="B28" s="115" t="s">
        <v>79</v>
      </c>
      <c r="C28" s="116"/>
      <c r="D28" s="116"/>
      <c r="E28" s="116"/>
      <c r="F28" s="117"/>
      <c r="G28" s="118" t="s">
        <v>19</v>
      </c>
      <c r="H28" s="119"/>
      <c r="I28" s="119"/>
      <c r="J28" s="89"/>
      <c r="K28" s="30"/>
      <c r="L28" s="33"/>
    </row>
    <row r="29" spans="2:12" ht="12.95" customHeight="1"/>
    <row r="30" spans="2:12" ht="12.95" customHeight="1">
      <c r="L30" s="8"/>
    </row>
    <row r="31" spans="2:12" ht="12.95" customHeight="1">
      <c r="J31" s="15" t="s">
        <v>78</v>
      </c>
      <c r="K31" s="111"/>
      <c r="L31" s="112"/>
    </row>
    <row r="32" spans="2:12" ht="12.95" customHeight="1">
      <c r="K32" s="108" t="s">
        <v>76</v>
      </c>
      <c r="L32" s="108"/>
    </row>
    <row r="33" ht="12.95" customHeight="1"/>
    <row r="34" ht="12.95" customHeight="1"/>
    <row r="35" ht="12.95" customHeight="1"/>
    <row r="36" ht="12.95" hidden="1" customHeight="1"/>
    <row r="37" ht="12.95" hidden="1" customHeight="1"/>
    <row r="38" ht="12.95" hidden="1" customHeight="1"/>
    <row r="39" ht="12.95" hidden="1" customHeight="1"/>
  </sheetData>
  <sheetProtection password="D35D" sheet="1" objects="1" scenarios="1" selectLockedCells="1"/>
  <mergeCells count="23">
    <mergeCell ref="H3:I3"/>
    <mergeCell ref="D3:E3"/>
    <mergeCell ref="B26:C26"/>
    <mergeCell ref="B28:F28"/>
    <mergeCell ref="G28:I28"/>
    <mergeCell ref="I6:J6"/>
    <mergeCell ref="B12:C12"/>
    <mergeCell ref="B13:C13"/>
    <mergeCell ref="B14:C14"/>
    <mergeCell ref="B15:C15"/>
    <mergeCell ref="B27:C27"/>
    <mergeCell ref="B22:C22"/>
    <mergeCell ref="B23:C23"/>
    <mergeCell ref="B24:C24"/>
    <mergeCell ref="B25:C25"/>
    <mergeCell ref="B20:C20"/>
    <mergeCell ref="K32:L32"/>
    <mergeCell ref="B16:C16"/>
    <mergeCell ref="B17:C17"/>
    <mergeCell ref="B18:C18"/>
    <mergeCell ref="B19:C19"/>
    <mergeCell ref="B21:C21"/>
    <mergeCell ref="K31:L31"/>
  </mergeCells>
  <phoneticPr fontId="0" type="noConversion"/>
  <conditionalFormatting sqref="K12:K27">
    <cfRule type="cellIs" dxfId="4" priority="1" stopIfTrue="1" operator="notEqual">
      <formula>"ja"</formula>
    </cfRule>
  </conditionalFormatting>
  <printOptions horizontalCentered="1" verticalCentered="1"/>
  <pageMargins left="0.19685039370078741" right="0.19685039370078741" top="0.39370078740157483" bottom="0.51181102362204722" header="0" footer="0.31496062992125984"/>
  <pageSetup paperSize="9" fitToHeight="0" orientation="landscape" horizontalDpi="300" verticalDpi="300" r:id="rId1"/>
  <headerFooter alignWithMargins="0">
    <oddFooter>&amp;C&amp;8&amp;F&amp;R&amp;8&amp;A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showGridLines="0" zoomScaleNormal="100" workbookViewId="0">
      <selection activeCell="D3" sqref="D3:E3"/>
    </sheetView>
  </sheetViews>
  <sheetFormatPr baseColWidth="10" defaultColWidth="0" defaultRowHeight="12.75"/>
  <cols>
    <col min="1" max="1" width="1.7109375" style="10" customWidth="1"/>
    <col min="2" max="2" width="10.140625" style="10" customWidth="1"/>
    <col min="3" max="3" width="6.7109375" style="10" customWidth="1"/>
    <col min="4" max="4" width="13" style="10" customWidth="1"/>
    <col min="5" max="5" width="11" style="10" customWidth="1"/>
    <col min="6" max="6" width="11.28515625" style="10" customWidth="1"/>
    <col min="7" max="7" width="9.85546875" style="10" customWidth="1"/>
    <col min="8" max="8" width="12.28515625" style="10" customWidth="1"/>
    <col min="9" max="9" width="14.42578125" style="10" customWidth="1"/>
    <col min="10" max="10" width="14" style="10" customWidth="1"/>
    <col min="11" max="11" width="13.28515625" style="10" customWidth="1"/>
    <col min="12" max="12" width="12.42578125" style="10" customWidth="1"/>
    <col min="13" max="13" width="20.5703125" style="10" customWidth="1"/>
    <col min="14" max="14" width="1.7109375" style="10" customWidth="1"/>
    <col min="15" max="16384" width="11.42578125" style="10" hidden="1"/>
  </cols>
  <sheetData>
    <row r="1" spans="2:13" ht="18" customHeight="1">
      <c r="B1" s="9" t="s">
        <v>61</v>
      </c>
      <c r="C1" s="9"/>
    </row>
    <row r="2" spans="2:13" s="11" customFormat="1" ht="15.95" customHeight="1">
      <c r="B2" s="9" t="s">
        <v>36</v>
      </c>
      <c r="C2" s="9"/>
    </row>
    <row r="3" spans="2:13" s="2" customFormat="1" ht="15.95" customHeight="1">
      <c r="B3" s="6" t="s">
        <v>74</v>
      </c>
      <c r="C3" s="6"/>
      <c r="D3" s="113"/>
      <c r="E3" s="113"/>
      <c r="H3" s="14" t="s">
        <v>73</v>
      </c>
      <c r="I3" s="113"/>
      <c r="J3" s="113"/>
      <c r="K3" s="113"/>
      <c r="L3" s="10"/>
      <c r="M3" s="10"/>
    </row>
    <row r="4" spans="2:13" ht="14.1" customHeight="1">
      <c r="K4" s="12"/>
    </row>
    <row r="5" spans="2:13" ht="14.1" customHeight="1">
      <c r="B5" s="30">
        <v>1</v>
      </c>
      <c r="C5" s="31"/>
      <c r="D5" s="32">
        <v>2</v>
      </c>
      <c r="E5" s="32">
        <v>3</v>
      </c>
      <c r="F5" s="32">
        <v>4</v>
      </c>
      <c r="G5" s="32">
        <v>5</v>
      </c>
      <c r="H5" s="32">
        <v>6</v>
      </c>
      <c r="I5" s="32">
        <v>7</v>
      </c>
      <c r="J5" s="32">
        <v>8</v>
      </c>
      <c r="K5" s="32">
        <v>9</v>
      </c>
      <c r="L5" s="32">
        <v>10</v>
      </c>
      <c r="M5" s="33">
        <v>11</v>
      </c>
    </row>
    <row r="6" spans="2:13" ht="14.1" customHeight="1">
      <c r="B6" s="49" t="s">
        <v>0</v>
      </c>
      <c r="C6" s="21"/>
      <c r="D6" s="18" t="s">
        <v>37</v>
      </c>
      <c r="E6" s="18" t="s">
        <v>14</v>
      </c>
      <c r="F6" s="18" t="s">
        <v>22</v>
      </c>
      <c r="G6" s="18" t="s">
        <v>16</v>
      </c>
      <c r="H6" s="18" t="s">
        <v>27</v>
      </c>
      <c r="I6" s="18" t="s">
        <v>32</v>
      </c>
      <c r="J6" s="22" t="s">
        <v>34</v>
      </c>
      <c r="K6" s="28" t="s">
        <v>14</v>
      </c>
      <c r="L6" s="18" t="s">
        <v>21</v>
      </c>
      <c r="M6" s="50" t="s">
        <v>50</v>
      </c>
    </row>
    <row r="7" spans="2:13" ht="14.1" customHeight="1">
      <c r="B7" s="49"/>
      <c r="C7" s="21"/>
      <c r="D7" s="18" t="s">
        <v>38</v>
      </c>
      <c r="E7" s="18" t="s">
        <v>8</v>
      </c>
      <c r="F7" s="18" t="s">
        <v>23</v>
      </c>
      <c r="G7" s="18" t="s">
        <v>25</v>
      </c>
      <c r="H7" s="18" t="s">
        <v>28</v>
      </c>
      <c r="I7" s="18" t="s">
        <v>33</v>
      </c>
      <c r="J7" s="18" t="s">
        <v>33</v>
      </c>
      <c r="K7" s="18" t="s">
        <v>35</v>
      </c>
      <c r="L7" s="18" t="s">
        <v>53</v>
      </c>
      <c r="M7" s="50" t="s">
        <v>51</v>
      </c>
    </row>
    <row r="8" spans="2:13" ht="14.1" customHeight="1">
      <c r="B8" s="49"/>
      <c r="C8" s="21"/>
      <c r="D8" s="18"/>
      <c r="E8" s="18" t="s">
        <v>9</v>
      </c>
      <c r="F8" s="18" t="s">
        <v>24</v>
      </c>
      <c r="G8" s="18" t="s">
        <v>49</v>
      </c>
      <c r="H8" s="18" t="s">
        <v>29</v>
      </c>
      <c r="I8" s="18" t="s">
        <v>14</v>
      </c>
      <c r="J8" s="18" t="s">
        <v>14</v>
      </c>
      <c r="K8" s="18" t="s">
        <v>13</v>
      </c>
      <c r="L8" s="18" t="s">
        <v>56</v>
      </c>
      <c r="M8" s="50"/>
    </row>
    <row r="9" spans="2:13" ht="14.1" customHeight="1">
      <c r="B9" s="49"/>
      <c r="C9" s="21"/>
      <c r="D9" s="18"/>
      <c r="E9" s="18"/>
      <c r="F9" s="18" t="s">
        <v>66</v>
      </c>
      <c r="G9" s="18" t="s">
        <v>26</v>
      </c>
      <c r="H9" s="18" t="s">
        <v>31</v>
      </c>
      <c r="I9" s="51"/>
      <c r="J9" s="18"/>
      <c r="K9" s="18"/>
      <c r="L9" s="18"/>
      <c r="M9" s="50"/>
    </row>
    <row r="10" spans="2:13" ht="14.1" customHeight="1">
      <c r="B10" s="52"/>
      <c r="C10" s="23"/>
      <c r="D10" s="24"/>
      <c r="E10" s="53"/>
      <c r="F10" s="18" t="s">
        <v>67</v>
      </c>
      <c r="G10" s="18" t="s">
        <v>30</v>
      </c>
      <c r="H10" s="25"/>
      <c r="I10" s="18" t="s">
        <v>59</v>
      </c>
      <c r="J10" s="18" t="s">
        <v>60</v>
      </c>
      <c r="K10" s="18"/>
      <c r="L10" s="24"/>
      <c r="M10" s="54"/>
    </row>
    <row r="11" spans="2:13" ht="14.1" customHeight="1">
      <c r="B11" s="38"/>
      <c r="C11" s="39"/>
      <c r="D11" s="40"/>
      <c r="E11" s="41" t="s">
        <v>2</v>
      </c>
      <c r="F11" s="41" t="s">
        <v>2</v>
      </c>
      <c r="G11" s="41" t="s">
        <v>2</v>
      </c>
      <c r="H11" s="41" t="s">
        <v>2</v>
      </c>
      <c r="I11" s="41" t="s">
        <v>2</v>
      </c>
      <c r="J11" s="41" t="s">
        <v>2</v>
      </c>
      <c r="K11" s="41" t="s">
        <v>2</v>
      </c>
      <c r="L11" s="41"/>
      <c r="M11" s="42"/>
    </row>
    <row r="12" spans="2:13" ht="18.95" customHeight="1">
      <c r="B12" s="135"/>
      <c r="C12" s="136"/>
      <c r="D12" s="43"/>
      <c r="E12" s="99"/>
      <c r="F12" s="99"/>
      <c r="G12" s="100" t="str">
        <f>IF(E12&gt;0,E12+F12,"")</f>
        <v/>
      </c>
      <c r="H12" s="99"/>
      <c r="I12" s="100" t="str">
        <f>IF(H12=0,"",G12-H12)</f>
        <v/>
      </c>
      <c r="J12" s="100" t="str">
        <f t="shared" ref="J12:J27" si="0">IF(I12="","",G12+H12)</f>
        <v/>
      </c>
      <c r="K12" s="99"/>
      <c r="L12" s="55" t="str">
        <f>IF(K12="","",IF(OR(K12&lt;I12,K12&gt;J12),"nein!","ja"))</f>
        <v/>
      </c>
      <c r="M12" s="56"/>
    </row>
    <row r="13" spans="2:13" ht="18.95" customHeight="1">
      <c r="B13" s="128"/>
      <c r="C13" s="129"/>
      <c r="D13" s="45"/>
      <c r="E13" s="101"/>
      <c r="F13" s="101"/>
      <c r="G13" s="102" t="str">
        <f t="shared" ref="G13:G27" si="1">IF(E13&gt;0,E13+F13,"")</f>
        <v/>
      </c>
      <c r="H13" s="101"/>
      <c r="I13" s="102" t="str">
        <f t="shared" ref="I13:I27" si="2">IF(H13=0,"",G13-H13)</f>
        <v/>
      </c>
      <c r="J13" s="102" t="str">
        <f t="shared" si="0"/>
        <v/>
      </c>
      <c r="K13" s="101"/>
      <c r="L13" s="57" t="str">
        <f t="shared" ref="L13:L27" si="3">IF(K13="","",IF(OR(K13&lt;I13,K13&gt;J13),"nein!","ja"))</f>
        <v/>
      </c>
      <c r="M13" s="67"/>
    </row>
    <row r="14" spans="2:13" ht="18.95" customHeight="1">
      <c r="B14" s="128"/>
      <c r="C14" s="129"/>
      <c r="D14" s="45"/>
      <c r="E14" s="101"/>
      <c r="F14" s="101"/>
      <c r="G14" s="102" t="str">
        <f t="shared" si="1"/>
        <v/>
      </c>
      <c r="H14" s="101"/>
      <c r="I14" s="102" t="str">
        <f t="shared" si="2"/>
        <v/>
      </c>
      <c r="J14" s="102" t="str">
        <f t="shared" si="0"/>
        <v/>
      </c>
      <c r="K14" s="101"/>
      <c r="L14" s="57" t="str">
        <f t="shared" si="3"/>
        <v/>
      </c>
      <c r="M14" s="67"/>
    </row>
    <row r="15" spans="2:13" ht="18.95" customHeight="1">
      <c r="B15" s="128"/>
      <c r="C15" s="129"/>
      <c r="D15" s="45"/>
      <c r="E15" s="101"/>
      <c r="F15" s="101"/>
      <c r="G15" s="102" t="str">
        <f t="shared" si="1"/>
        <v/>
      </c>
      <c r="H15" s="101"/>
      <c r="I15" s="102" t="str">
        <f t="shared" si="2"/>
        <v/>
      </c>
      <c r="J15" s="102" t="str">
        <f t="shared" si="0"/>
        <v/>
      </c>
      <c r="K15" s="101"/>
      <c r="L15" s="57" t="str">
        <f t="shared" si="3"/>
        <v/>
      </c>
      <c r="M15" s="67"/>
    </row>
    <row r="16" spans="2:13" ht="18.95" customHeight="1">
      <c r="B16" s="128"/>
      <c r="C16" s="129"/>
      <c r="D16" s="45"/>
      <c r="E16" s="101"/>
      <c r="F16" s="101"/>
      <c r="G16" s="102" t="str">
        <f t="shared" si="1"/>
        <v/>
      </c>
      <c r="H16" s="101"/>
      <c r="I16" s="102" t="str">
        <f t="shared" ref="I16:I25" si="4">IF(H16=0,"",G16-H16)</f>
        <v/>
      </c>
      <c r="J16" s="102" t="str">
        <f t="shared" ref="J16:J25" si="5">IF(I16="","",G16+H16)</f>
        <v/>
      </c>
      <c r="K16" s="101"/>
      <c r="L16" s="57" t="str">
        <f t="shared" si="3"/>
        <v/>
      </c>
      <c r="M16" s="67"/>
    </row>
    <row r="17" spans="2:13" ht="18.95" customHeight="1">
      <c r="B17" s="128"/>
      <c r="C17" s="129"/>
      <c r="D17" s="45"/>
      <c r="E17" s="101"/>
      <c r="F17" s="101"/>
      <c r="G17" s="102" t="str">
        <f t="shared" si="1"/>
        <v/>
      </c>
      <c r="H17" s="101"/>
      <c r="I17" s="102" t="str">
        <f t="shared" si="4"/>
        <v/>
      </c>
      <c r="J17" s="102" t="str">
        <f t="shared" si="5"/>
        <v/>
      </c>
      <c r="K17" s="101"/>
      <c r="L17" s="57" t="str">
        <f t="shared" si="3"/>
        <v/>
      </c>
      <c r="M17" s="67"/>
    </row>
    <row r="18" spans="2:13" ht="18.95" customHeight="1">
      <c r="B18" s="128"/>
      <c r="C18" s="129"/>
      <c r="D18" s="45"/>
      <c r="E18" s="101"/>
      <c r="F18" s="101"/>
      <c r="G18" s="102" t="str">
        <f t="shared" si="1"/>
        <v/>
      </c>
      <c r="H18" s="101"/>
      <c r="I18" s="102" t="str">
        <f t="shared" si="4"/>
        <v/>
      </c>
      <c r="J18" s="102" t="str">
        <f t="shared" si="5"/>
        <v/>
      </c>
      <c r="K18" s="101"/>
      <c r="L18" s="57" t="str">
        <f t="shared" si="3"/>
        <v/>
      </c>
      <c r="M18" s="67"/>
    </row>
    <row r="19" spans="2:13" ht="18.95" customHeight="1">
      <c r="B19" s="128"/>
      <c r="C19" s="129"/>
      <c r="D19" s="45"/>
      <c r="E19" s="101"/>
      <c r="F19" s="101"/>
      <c r="G19" s="102" t="str">
        <f t="shared" si="1"/>
        <v/>
      </c>
      <c r="H19" s="101"/>
      <c r="I19" s="102" t="str">
        <f t="shared" si="4"/>
        <v/>
      </c>
      <c r="J19" s="102" t="str">
        <f t="shared" si="5"/>
        <v/>
      </c>
      <c r="K19" s="101"/>
      <c r="L19" s="57" t="str">
        <f t="shared" si="3"/>
        <v/>
      </c>
      <c r="M19" s="67"/>
    </row>
    <row r="20" spans="2:13" ht="18.95" customHeight="1">
      <c r="B20" s="128"/>
      <c r="C20" s="129"/>
      <c r="D20" s="45"/>
      <c r="E20" s="101"/>
      <c r="F20" s="101"/>
      <c r="G20" s="102" t="str">
        <f t="shared" si="1"/>
        <v/>
      </c>
      <c r="H20" s="101"/>
      <c r="I20" s="102" t="str">
        <f t="shared" si="4"/>
        <v/>
      </c>
      <c r="J20" s="102" t="str">
        <f t="shared" si="5"/>
        <v/>
      </c>
      <c r="K20" s="101"/>
      <c r="L20" s="57" t="str">
        <f t="shared" si="3"/>
        <v/>
      </c>
      <c r="M20" s="67"/>
    </row>
    <row r="21" spans="2:13" ht="18.95" customHeight="1">
      <c r="B21" s="128"/>
      <c r="C21" s="129"/>
      <c r="D21" s="45"/>
      <c r="E21" s="101"/>
      <c r="F21" s="101"/>
      <c r="G21" s="102" t="str">
        <f t="shared" si="1"/>
        <v/>
      </c>
      <c r="H21" s="101"/>
      <c r="I21" s="102" t="str">
        <f t="shared" si="4"/>
        <v/>
      </c>
      <c r="J21" s="102" t="str">
        <f t="shared" si="5"/>
        <v/>
      </c>
      <c r="K21" s="101"/>
      <c r="L21" s="57" t="str">
        <f t="shared" si="3"/>
        <v/>
      </c>
      <c r="M21" s="67"/>
    </row>
    <row r="22" spans="2:13" ht="18.95" customHeight="1">
      <c r="B22" s="128"/>
      <c r="C22" s="129"/>
      <c r="D22" s="45"/>
      <c r="E22" s="101"/>
      <c r="F22" s="101"/>
      <c r="G22" s="102" t="str">
        <f t="shared" si="1"/>
        <v/>
      </c>
      <c r="H22" s="101"/>
      <c r="I22" s="102" t="str">
        <f t="shared" si="4"/>
        <v/>
      </c>
      <c r="J22" s="102" t="str">
        <f t="shared" si="5"/>
        <v/>
      </c>
      <c r="K22" s="101"/>
      <c r="L22" s="57" t="str">
        <f t="shared" si="3"/>
        <v/>
      </c>
      <c r="M22" s="58"/>
    </row>
    <row r="23" spans="2:13" ht="18.95" customHeight="1">
      <c r="B23" s="132"/>
      <c r="C23" s="129"/>
      <c r="D23" s="45"/>
      <c r="E23" s="101"/>
      <c r="F23" s="101"/>
      <c r="G23" s="102" t="str">
        <f t="shared" si="1"/>
        <v/>
      </c>
      <c r="H23" s="101"/>
      <c r="I23" s="102" t="str">
        <f t="shared" si="4"/>
        <v/>
      </c>
      <c r="J23" s="102" t="str">
        <f t="shared" si="5"/>
        <v/>
      </c>
      <c r="K23" s="101"/>
      <c r="L23" s="57" t="str">
        <f t="shared" si="3"/>
        <v/>
      </c>
      <c r="M23" s="58"/>
    </row>
    <row r="24" spans="2:13" ht="18.95" customHeight="1">
      <c r="B24" s="132"/>
      <c r="C24" s="129"/>
      <c r="D24" s="45"/>
      <c r="E24" s="101"/>
      <c r="F24" s="101"/>
      <c r="G24" s="102" t="str">
        <f t="shared" si="1"/>
        <v/>
      </c>
      <c r="H24" s="101"/>
      <c r="I24" s="102" t="str">
        <f t="shared" si="4"/>
        <v/>
      </c>
      <c r="J24" s="102" t="str">
        <f t="shared" si="5"/>
        <v/>
      </c>
      <c r="K24" s="101"/>
      <c r="L24" s="57" t="str">
        <f t="shared" si="3"/>
        <v/>
      </c>
      <c r="M24" s="58"/>
    </row>
    <row r="25" spans="2:13" ht="18.95" customHeight="1">
      <c r="B25" s="132"/>
      <c r="C25" s="129"/>
      <c r="D25" s="45"/>
      <c r="E25" s="101"/>
      <c r="F25" s="101"/>
      <c r="G25" s="102" t="str">
        <f t="shared" si="1"/>
        <v/>
      </c>
      <c r="H25" s="101"/>
      <c r="I25" s="102" t="str">
        <f t="shared" si="4"/>
        <v/>
      </c>
      <c r="J25" s="102" t="str">
        <f t="shared" si="5"/>
        <v/>
      </c>
      <c r="K25" s="101"/>
      <c r="L25" s="57" t="str">
        <f t="shared" si="3"/>
        <v/>
      </c>
      <c r="M25" s="58"/>
    </row>
    <row r="26" spans="2:13" ht="18.95" customHeight="1">
      <c r="B26" s="132"/>
      <c r="C26" s="129"/>
      <c r="D26" s="45"/>
      <c r="E26" s="101"/>
      <c r="F26" s="101"/>
      <c r="G26" s="102" t="str">
        <f t="shared" si="1"/>
        <v/>
      </c>
      <c r="H26" s="101"/>
      <c r="I26" s="102" t="str">
        <f t="shared" si="2"/>
        <v/>
      </c>
      <c r="J26" s="102" t="str">
        <f t="shared" si="0"/>
        <v/>
      </c>
      <c r="K26" s="101"/>
      <c r="L26" s="57" t="str">
        <f t="shared" si="3"/>
        <v/>
      </c>
      <c r="M26" s="58"/>
    </row>
    <row r="27" spans="2:13" ht="18.95" customHeight="1">
      <c r="B27" s="130"/>
      <c r="C27" s="131"/>
      <c r="D27" s="47"/>
      <c r="E27" s="103"/>
      <c r="F27" s="103"/>
      <c r="G27" s="104" t="str">
        <f t="shared" si="1"/>
        <v/>
      </c>
      <c r="H27" s="103"/>
      <c r="I27" s="104" t="str">
        <f t="shared" si="2"/>
        <v/>
      </c>
      <c r="J27" s="104" t="str">
        <f t="shared" si="0"/>
        <v/>
      </c>
      <c r="K27" s="103"/>
      <c r="L27" s="59" t="str">
        <f t="shared" si="3"/>
        <v/>
      </c>
      <c r="M27" s="60"/>
    </row>
    <row r="28" spans="2:13" ht="14.1" customHeight="1"/>
    <row r="29" spans="2:13" ht="14.1" customHeight="1">
      <c r="I29" s="6"/>
      <c r="J29" s="13"/>
      <c r="K29" s="61"/>
      <c r="L29" s="61"/>
      <c r="M29" s="61"/>
    </row>
    <row r="30" spans="2:13" ht="14.1" customHeight="1">
      <c r="J30" s="29" t="s">
        <v>78</v>
      </c>
      <c r="K30" s="133"/>
      <c r="L30" s="134"/>
      <c r="M30" s="134"/>
    </row>
    <row r="31" spans="2:13" ht="12.95" customHeight="1">
      <c r="K31" s="127" t="s">
        <v>77</v>
      </c>
      <c r="L31" s="127"/>
      <c r="M31" s="127"/>
    </row>
    <row r="32" spans="2:13" ht="12.95" customHeight="1"/>
    <row r="33" ht="12.95" customHeight="1"/>
    <row r="34" ht="12.95" customHeight="1"/>
    <row r="35" ht="12.95" customHeight="1"/>
    <row r="36" ht="12.95" customHeight="1"/>
    <row r="37" ht="12.95" customHeight="1"/>
    <row r="38" ht="12.95" customHeight="1"/>
  </sheetData>
  <sheetProtection password="D35D" sheet="1" objects="1" scenarios="1" selectLockedCells="1"/>
  <mergeCells count="20">
    <mergeCell ref="B21:C21"/>
    <mergeCell ref="D3:E3"/>
    <mergeCell ref="I3:K3"/>
    <mergeCell ref="B12:C12"/>
    <mergeCell ref="B13:C13"/>
    <mergeCell ref="B14:C14"/>
    <mergeCell ref="B15:C15"/>
    <mergeCell ref="B20:C20"/>
    <mergeCell ref="B16:C16"/>
    <mergeCell ref="B17:C17"/>
    <mergeCell ref="B18:C18"/>
    <mergeCell ref="B19:C19"/>
    <mergeCell ref="K31:M31"/>
    <mergeCell ref="B22:C22"/>
    <mergeCell ref="B27:C27"/>
    <mergeCell ref="B23:C23"/>
    <mergeCell ref="B24:C24"/>
    <mergeCell ref="B25:C25"/>
    <mergeCell ref="B26:C26"/>
    <mergeCell ref="K30:M30"/>
  </mergeCells>
  <phoneticPr fontId="0" type="noConversion"/>
  <conditionalFormatting sqref="L12:L27">
    <cfRule type="cellIs" dxfId="3" priority="1" stopIfTrue="1" operator="notEqual">
      <formula>"ja"</formula>
    </cfRule>
  </conditionalFormatting>
  <printOptions horizontalCentered="1" verticalCentered="1"/>
  <pageMargins left="0.19685039370078741" right="0.19685039370078741" top="0.39370078740157483" bottom="0.51181102362204722" header="0" footer="0.31496062992125984"/>
  <pageSetup paperSize="9" scale="98" fitToHeight="0" orientation="landscape" horizontalDpi="4294967293" verticalDpi="300" r:id="rId1"/>
  <headerFooter alignWithMargins="0">
    <oddFooter>&amp;C&amp;8&amp;F&amp;R&amp;8&amp;A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showGridLines="0" zoomScaleNormal="100" workbookViewId="0">
      <selection activeCell="D3" sqref="D3:F3"/>
    </sheetView>
  </sheetViews>
  <sheetFormatPr baseColWidth="10" defaultColWidth="0" defaultRowHeight="12.75"/>
  <cols>
    <col min="1" max="1" width="1.7109375" style="10" customWidth="1"/>
    <col min="2" max="3" width="8" style="10" customWidth="1"/>
    <col min="4" max="4" width="11.85546875" style="10" customWidth="1"/>
    <col min="5" max="5" width="9.7109375" style="10" customWidth="1"/>
    <col min="6" max="6" width="9.28515625" style="10" customWidth="1"/>
    <col min="7" max="7" width="11.28515625" style="10" customWidth="1"/>
    <col min="8" max="8" width="10.7109375" style="10" customWidth="1"/>
    <col min="9" max="9" width="10.140625" style="10" customWidth="1"/>
    <col min="10" max="10" width="14.42578125" style="10" customWidth="1"/>
    <col min="11" max="11" width="10.7109375" style="10" customWidth="1"/>
    <col min="12" max="12" width="9" style="10" customWidth="1"/>
    <col min="13" max="13" width="8.28515625" style="10" customWidth="1"/>
    <col min="14" max="14" width="12" style="10" customWidth="1"/>
    <col min="15" max="15" width="21.85546875" style="10" customWidth="1"/>
    <col min="16" max="16" width="1.7109375" style="10" customWidth="1"/>
    <col min="17" max="16384" width="11.42578125" style="10" hidden="1"/>
  </cols>
  <sheetData>
    <row r="1" spans="2:15" ht="18" customHeight="1">
      <c r="B1" s="9" t="s">
        <v>61</v>
      </c>
      <c r="C1" s="9"/>
    </row>
    <row r="2" spans="2:15" s="11" customFormat="1" ht="15.95" customHeight="1">
      <c r="B2" s="9" t="s">
        <v>64</v>
      </c>
      <c r="C2" s="9"/>
    </row>
    <row r="3" spans="2:15" s="2" customFormat="1" ht="14.1" customHeight="1">
      <c r="B3" s="6" t="s">
        <v>75</v>
      </c>
      <c r="C3" s="6"/>
      <c r="D3" s="113"/>
      <c r="E3" s="113"/>
      <c r="F3" s="113"/>
      <c r="G3" s="6"/>
      <c r="H3" s="6" t="s">
        <v>72</v>
      </c>
      <c r="I3" s="113"/>
      <c r="J3" s="113"/>
    </row>
    <row r="4" spans="2:15" ht="14.1" customHeight="1">
      <c r="K4" s="12"/>
    </row>
    <row r="5" spans="2:15" ht="14.1" customHeight="1">
      <c r="B5" s="30">
        <v>1</v>
      </c>
      <c r="C5" s="31"/>
      <c r="D5" s="32">
        <v>2</v>
      </c>
      <c r="E5" s="32">
        <v>3</v>
      </c>
      <c r="F5" s="32">
        <v>4</v>
      </c>
      <c r="G5" s="32">
        <v>5</v>
      </c>
      <c r="H5" s="32">
        <v>6</v>
      </c>
      <c r="I5" s="32">
        <v>7</v>
      </c>
      <c r="J5" s="32">
        <v>8</v>
      </c>
      <c r="K5" s="32">
        <v>9</v>
      </c>
      <c r="L5" s="32">
        <v>10</v>
      </c>
      <c r="M5" s="31">
        <v>11</v>
      </c>
      <c r="N5" s="32">
        <v>12</v>
      </c>
      <c r="O5" s="33">
        <v>13</v>
      </c>
    </row>
    <row r="6" spans="2:15" ht="14.1" customHeight="1">
      <c r="B6" s="49" t="s">
        <v>0</v>
      </c>
      <c r="C6" s="21"/>
      <c r="D6" s="18" t="s">
        <v>37</v>
      </c>
      <c r="E6" s="18" t="s">
        <v>14</v>
      </c>
      <c r="F6" s="18" t="s">
        <v>57</v>
      </c>
      <c r="G6" s="18" t="s">
        <v>57</v>
      </c>
      <c r="H6" s="18" t="s">
        <v>22</v>
      </c>
      <c r="I6" s="18" t="s">
        <v>43</v>
      </c>
      <c r="J6" s="22" t="s">
        <v>44</v>
      </c>
      <c r="K6" s="22" t="s">
        <v>14</v>
      </c>
      <c r="L6" s="120" t="s">
        <v>1</v>
      </c>
      <c r="M6" s="146"/>
      <c r="N6" s="22" t="s">
        <v>52</v>
      </c>
      <c r="O6" s="50" t="s">
        <v>50</v>
      </c>
    </row>
    <row r="7" spans="2:15" ht="14.1" customHeight="1">
      <c r="B7" s="49"/>
      <c r="C7" s="21"/>
      <c r="D7" s="18" t="s">
        <v>38</v>
      </c>
      <c r="E7" s="18" t="s">
        <v>8</v>
      </c>
      <c r="F7" s="21" t="s">
        <v>46</v>
      </c>
      <c r="G7" s="18" t="s">
        <v>47</v>
      </c>
      <c r="H7" s="18" t="s">
        <v>42</v>
      </c>
      <c r="I7" s="18" t="s">
        <v>39</v>
      </c>
      <c r="J7" s="18" t="s">
        <v>45</v>
      </c>
      <c r="K7" s="21" t="s">
        <v>48</v>
      </c>
      <c r="L7" s="71" t="s">
        <v>17</v>
      </c>
      <c r="M7" s="74" t="s">
        <v>18</v>
      </c>
      <c r="N7" s="18" t="s">
        <v>53</v>
      </c>
      <c r="O7" s="50" t="s">
        <v>51</v>
      </c>
    </row>
    <row r="8" spans="2:15" ht="14.1" customHeight="1">
      <c r="B8" s="49"/>
      <c r="C8" s="21"/>
      <c r="D8" s="18"/>
      <c r="E8" s="18" t="s">
        <v>9</v>
      </c>
      <c r="F8" s="18" t="s">
        <v>13</v>
      </c>
      <c r="G8" s="18" t="s">
        <v>41</v>
      </c>
      <c r="H8" s="18" t="s">
        <v>41</v>
      </c>
      <c r="I8" s="18"/>
      <c r="J8" s="18" t="s">
        <v>13</v>
      </c>
      <c r="K8" s="21" t="s">
        <v>58</v>
      </c>
      <c r="L8" s="71"/>
      <c r="M8" s="77"/>
      <c r="N8" s="18" t="s">
        <v>56</v>
      </c>
      <c r="O8" s="50"/>
    </row>
    <row r="9" spans="2:15" ht="14.1" customHeight="1">
      <c r="B9" s="49"/>
      <c r="C9" s="21"/>
      <c r="D9" s="18"/>
      <c r="E9" s="18"/>
      <c r="F9" s="18" t="s">
        <v>40</v>
      </c>
      <c r="G9" s="18"/>
      <c r="H9" s="18" t="s">
        <v>40</v>
      </c>
      <c r="I9" s="18" t="s">
        <v>54</v>
      </c>
      <c r="J9" s="18" t="s">
        <v>68</v>
      </c>
      <c r="K9" s="21" t="s">
        <v>13</v>
      </c>
      <c r="L9" s="71" t="s">
        <v>65</v>
      </c>
      <c r="M9" s="74" t="s">
        <v>70</v>
      </c>
      <c r="N9" s="26"/>
      <c r="O9" s="50"/>
    </row>
    <row r="10" spans="2:15" ht="14.1" customHeight="1">
      <c r="B10" s="52"/>
      <c r="C10" s="23"/>
      <c r="D10" s="24"/>
      <c r="E10" s="53"/>
      <c r="F10" s="25"/>
      <c r="G10" s="18"/>
      <c r="H10" s="25"/>
      <c r="I10" s="25"/>
      <c r="J10" s="27" t="s">
        <v>69</v>
      </c>
      <c r="K10" s="23"/>
      <c r="L10" s="71"/>
      <c r="M10" s="77" t="s">
        <v>55</v>
      </c>
      <c r="N10" s="26"/>
      <c r="O10" s="54"/>
    </row>
    <row r="11" spans="2:15" ht="14.1" customHeight="1">
      <c r="B11" s="62"/>
      <c r="C11" s="63"/>
      <c r="D11" s="41"/>
      <c r="E11" s="41" t="s">
        <v>2</v>
      </c>
      <c r="F11" s="41" t="s">
        <v>3</v>
      </c>
      <c r="G11" s="41" t="s">
        <v>3</v>
      </c>
      <c r="H11" s="41" t="s">
        <v>2</v>
      </c>
      <c r="I11" s="41" t="s">
        <v>3</v>
      </c>
      <c r="J11" s="41" t="s">
        <v>2</v>
      </c>
      <c r="K11" s="64" t="s">
        <v>2</v>
      </c>
      <c r="L11" s="75" t="s">
        <v>2</v>
      </c>
      <c r="M11" s="76" t="s">
        <v>4</v>
      </c>
      <c r="N11" s="65"/>
      <c r="O11" s="42"/>
    </row>
    <row r="12" spans="2:15" ht="18.95" customHeight="1">
      <c r="B12" s="122"/>
      <c r="C12" s="123"/>
      <c r="D12" s="43"/>
      <c r="E12" s="90"/>
      <c r="F12" s="90"/>
      <c r="G12" s="90"/>
      <c r="H12" s="90"/>
      <c r="I12" s="93" t="str">
        <f>IF(G12="","",G12+F12)</f>
        <v/>
      </c>
      <c r="J12" s="93" t="str">
        <f>IF(I12="","",(E12*F12+H12*G12)/I12)</f>
        <v/>
      </c>
      <c r="K12" s="90"/>
      <c r="L12" s="105" t="str">
        <f>IF(K12="","",K12-J12)</f>
        <v/>
      </c>
      <c r="M12" s="78" t="str">
        <f>IF(L12="","",L12*100/J12)</f>
        <v/>
      </c>
      <c r="N12" s="55" t="str">
        <f t="shared" ref="N12:N27" si="0">IF(M12="","",IF(ABS(M12)&gt;$M$28,"nein!","ja"))</f>
        <v/>
      </c>
      <c r="O12" s="66"/>
    </row>
    <row r="13" spans="2:15" ht="18.95" customHeight="1">
      <c r="B13" s="109"/>
      <c r="C13" s="110"/>
      <c r="D13" s="45"/>
      <c r="E13" s="91"/>
      <c r="F13" s="91"/>
      <c r="G13" s="91"/>
      <c r="H13" s="91"/>
      <c r="I13" s="95" t="str">
        <f t="shared" ref="I13:I27" si="1">IF(G13="","",G13+F13)</f>
        <v/>
      </c>
      <c r="J13" s="95" t="str">
        <f t="shared" ref="J13:J27" si="2">IF(I13="","",(E13*F13+H13*G13)/I13)</f>
        <v/>
      </c>
      <c r="K13" s="91"/>
      <c r="L13" s="106" t="str">
        <f t="shared" ref="L13:L27" si="3">IF(K13="","",K13-J13)</f>
        <v/>
      </c>
      <c r="M13" s="79" t="str">
        <f t="shared" ref="M13:M27" si="4">IF(L13="","",L13*100/J13)</f>
        <v/>
      </c>
      <c r="N13" s="57" t="str">
        <f t="shared" si="0"/>
        <v/>
      </c>
      <c r="O13" s="67"/>
    </row>
    <row r="14" spans="2:15" ht="18.95" customHeight="1">
      <c r="B14" s="109"/>
      <c r="C14" s="110"/>
      <c r="D14" s="45"/>
      <c r="E14" s="91"/>
      <c r="F14" s="91"/>
      <c r="G14" s="91"/>
      <c r="H14" s="91"/>
      <c r="I14" s="95" t="str">
        <f t="shared" si="1"/>
        <v/>
      </c>
      <c r="J14" s="95" t="str">
        <f t="shared" si="2"/>
        <v/>
      </c>
      <c r="K14" s="91"/>
      <c r="L14" s="106" t="str">
        <f t="shared" si="3"/>
        <v/>
      </c>
      <c r="M14" s="79" t="str">
        <f t="shared" si="4"/>
        <v/>
      </c>
      <c r="N14" s="57" t="str">
        <f t="shared" si="0"/>
        <v/>
      </c>
      <c r="O14" s="67"/>
    </row>
    <row r="15" spans="2:15" ht="18.95" customHeight="1">
      <c r="B15" s="109"/>
      <c r="C15" s="110"/>
      <c r="D15" s="45"/>
      <c r="E15" s="91"/>
      <c r="F15" s="91"/>
      <c r="G15" s="91"/>
      <c r="H15" s="91"/>
      <c r="I15" s="95" t="str">
        <f t="shared" si="1"/>
        <v/>
      </c>
      <c r="J15" s="95" t="str">
        <f t="shared" si="2"/>
        <v/>
      </c>
      <c r="K15" s="91"/>
      <c r="L15" s="106" t="str">
        <f t="shared" si="3"/>
        <v/>
      </c>
      <c r="M15" s="79" t="str">
        <f t="shared" si="4"/>
        <v/>
      </c>
      <c r="N15" s="57" t="str">
        <f t="shared" si="0"/>
        <v/>
      </c>
      <c r="O15" s="67"/>
    </row>
    <row r="16" spans="2:15" ht="18.95" customHeight="1">
      <c r="B16" s="109"/>
      <c r="C16" s="110"/>
      <c r="D16" s="45"/>
      <c r="E16" s="91"/>
      <c r="F16" s="91"/>
      <c r="G16" s="91"/>
      <c r="H16" s="91"/>
      <c r="I16" s="95" t="str">
        <f t="shared" si="1"/>
        <v/>
      </c>
      <c r="J16" s="95" t="str">
        <f t="shared" si="2"/>
        <v/>
      </c>
      <c r="K16" s="91"/>
      <c r="L16" s="106" t="str">
        <f t="shared" si="3"/>
        <v/>
      </c>
      <c r="M16" s="79" t="str">
        <f t="shared" si="4"/>
        <v/>
      </c>
      <c r="N16" s="57" t="str">
        <f t="shared" si="0"/>
        <v/>
      </c>
      <c r="O16" s="67"/>
    </row>
    <row r="17" spans="2:15" ht="18.95" customHeight="1">
      <c r="B17" s="109"/>
      <c r="C17" s="110"/>
      <c r="D17" s="45"/>
      <c r="E17" s="91"/>
      <c r="F17" s="91"/>
      <c r="G17" s="91"/>
      <c r="H17" s="91"/>
      <c r="I17" s="95" t="str">
        <f t="shared" si="1"/>
        <v/>
      </c>
      <c r="J17" s="95" t="str">
        <f t="shared" si="2"/>
        <v/>
      </c>
      <c r="K17" s="91"/>
      <c r="L17" s="106" t="str">
        <f t="shared" si="3"/>
        <v/>
      </c>
      <c r="M17" s="79" t="str">
        <f t="shared" si="4"/>
        <v/>
      </c>
      <c r="N17" s="57" t="str">
        <f t="shared" si="0"/>
        <v/>
      </c>
      <c r="O17" s="67"/>
    </row>
    <row r="18" spans="2:15" ht="18.95" customHeight="1">
      <c r="B18" s="109"/>
      <c r="C18" s="110"/>
      <c r="D18" s="45"/>
      <c r="E18" s="91"/>
      <c r="F18" s="91"/>
      <c r="G18" s="91"/>
      <c r="H18" s="91"/>
      <c r="I18" s="95" t="str">
        <f t="shared" ref="I18:I23" si="5">IF(G18="","",G18+F18)</f>
        <v/>
      </c>
      <c r="J18" s="95" t="str">
        <f t="shared" ref="J18:J23" si="6">IF(I18="","",(E18*F18+H18*G18)/I18)</f>
        <v/>
      </c>
      <c r="K18" s="91"/>
      <c r="L18" s="106" t="str">
        <f t="shared" ref="L18:L22" si="7">IF(K18="","",K18-J18)</f>
        <v/>
      </c>
      <c r="M18" s="79" t="str">
        <f t="shared" ref="M18:M22" si="8">IF(L18="","",L18*100/J18)</f>
        <v/>
      </c>
      <c r="N18" s="57" t="str">
        <f t="shared" si="0"/>
        <v/>
      </c>
      <c r="O18" s="67"/>
    </row>
    <row r="19" spans="2:15" ht="18.95" customHeight="1">
      <c r="B19" s="68"/>
      <c r="C19" s="69"/>
      <c r="D19" s="45"/>
      <c r="E19" s="91"/>
      <c r="F19" s="91"/>
      <c r="G19" s="91"/>
      <c r="H19" s="91"/>
      <c r="I19" s="95" t="str">
        <f t="shared" si="5"/>
        <v/>
      </c>
      <c r="J19" s="95" t="str">
        <f t="shared" si="6"/>
        <v/>
      </c>
      <c r="K19" s="91"/>
      <c r="L19" s="106" t="str">
        <f t="shared" si="7"/>
        <v/>
      </c>
      <c r="M19" s="79" t="str">
        <f t="shared" si="8"/>
        <v/>
      </c>
      <c r="N19" s="57" t="str">
        <f t="shared" si="0"/>
        <v/>
      </c>
      <c r="O19" s="67"/>
    </row>
    <row r="20" spans="2:15" ht="18.95" customHeight="1">
      <c r="B20" s="68"/>
      <c r="C20" s="69"/>
      <c r="D20" s="45"/>
      <c r="E20" s="91"/>
      <c r="F20" s="91"/>
      <c r="G20" s="91"/>
      <c r="H20" s="91"/>
      <c r="I20" s="95" t="str">
        <f t="shared" si="5"/>
        <v/>
      </c>
      <c r="J20" s="95" t="str">
        <f t="shared" si="6"/>
        <v/>
      </c>
      <c r="K20" s="91"/>
      <c r="L20" s="106" t="str">
        <f t="shared" si="7"/>
        <v/>
      </c>
      <c r="M20" s="79" t="str">
        <f t="shared" si="8"/>
        <v/>
      </c>
      <c r="N20" s="57" t="str">
        <f t="shared" si="0"/>
        <v/>
      </c>
      <c r="O20" s="67"/>
    </row>
    <row r="21" spans="2:15" ht="18.95" customHeight="1">
      <c r="B21" s="141"/>
      <c r="C21" s="110"/>
      <c r="D21" s="45"/>
      <c r="E21" s="91"/>
      <c r="F21" s="91"/>
      <c r="G21" s="91"/>
      <c r="H21" s="91"/>
      <c r="I21" s="95" t="str">
        <f t="shared" si="5"/>
        <v/>
      </c>
      <c r="J21" s="95" t="str">
        <f t="shared" si="6"/>
        <v/>
      </c>
      <c r="K21" s="91"/>
      <c r="L21" s="106" t="str">
        <f t="shared" si="7"/>
        <v/>
      </c>
      <c r="M21" s="79" t="str">
        <f t="shared" si="8"/>
        <v/>
      </c>
      <c r="N21" s="57" t="str">
        <f t="shared" si="0"/>
        <v/>
      </c>
      <c r="O21" s="67"/>
    </row>
    <row r="22" spans="2:15" ht="18.95" customHeight="1">
      <c r="B22" s="109"/>
      <c r="C22" s="110"/>
      <c r="D22" s="45"/>
      <c r="E22" s="91"/>
      <c r="F22" s="91"/>
      <c r="G22" s="91"/>
      <c r="H22" s="91"/>
      <c r="I22" s="95" t="str">
        <f t="shared" si="5"/>
        <v/>
      </c>
      <c r="J22" s="95" t="str">
        <f t="shared" si="6"/>
        <v/>
      </c>
      <c r="K22" s="91"/>
      <c r="L22" s="106" t="str">
        <f t="shared" si="7"/>
        <v/>
      </c>
      <c r="M22" s="79" t="str">
        <f t="shared" si="8"/>
        <v/>
      </c>
      <c r="N22" s="57" t="str">
        <f t="shared" si="0"/>
        <v/>
      </c>
      <c r="O22" s="67"/>
    </row>
    <row r="23" spans="2:15" ht="18.95" customHeight="1">
      <c r="B23" s="109"/>
      <c r="C23" s="110"/>
      <c r="D23" s="45"/>
      <c r="E23" s="91"/>
      <c r="F23" s="91"/>
      <c r="G23" s="91"/>
      <c r="H23" s="91"/>
      <c r="I23" s="95" t="str">
        <f t="shared" si="5"/>
        <v/>
      </c>
      <c r="J23" s="95" t="str">
        <f t="shared" si="6"/>
        <v/>
      </c>
      <c r="K23" s="91"/>
      <c r="L23" s="106" t="str">
        <f t="shared" si="3"/>
        <v/>
      </c>
      <c r="M23" s="79" t="str">
        <f t="shared" si="4"/>
        <v/>
      </c>
      <c r="N23" s="57" t="str">
        <f t="shared" si="0"/>
        <v/>
      </c>
      <c r="O23" s="67"/>
    </row>
    <row r="24" spans="2:15" ht="18.95" customHeight="1">
      <c r="B24" s="109"/>
      <c r="C24" s="110"/>
      <c r="D24" s="45"/>
      <c r="E24" s="91"/>
      <c r="F24" s="91"/>
      <c r="G24" s="91"/>
      <c r="H24" s="91"/>
      <c r="I24" s="95" t="str">
        <f t="shared" si="1"/>
        <v/>
      </c>
      <c r="J24" s="95" t="str">
        <f t="shared" si="2"/>
        <v/>
      </c>
      <c r="K24" s="91"/>
      <c r="L24" s="106" t="str">
        <f t="shared" si="3"/>
        <v/>
      </c>
      <c r="M24" s="79" t="str">
        <f t="shared" si="4"/>
        <v/>
      </c>
      <c r="N24" s="57" t="str">
        <f t="shared" si="0"/>
        <v/>
      </c>
      <c r="O24" s="67"/>
    </row>
    <row r="25" spans="2:15" ht="18.95" customHeight="1">
      <c r="B25" s="109"/>
      <c r="C25" s="110"/>
      <c r="D25" s="45"/>
      <c r="E25" s="91"/>
      <c r="F25" s="91"/>
      <c r="G25" s="91"/>
      <c r="H25" s="91"/>
      <c r="I25" s="95" t="str">
        <f t="shared" si="1"/>
        <v/>
      </c>
      <c r="J25" s="95" t="str">
        <f t="shared" si="2"/>
        <v/>
      </c>
      <c r="K25" s="91"/>
      <c r="L25" s="106" t="str">
        <f t="shared" si="3"/>
        <v/>
      </c>
      <c r="M25" s="79" t="str">
        <f t="shared" si="4"/>
        <v/>
      </c>
      <c r="N25" s="57" t="str">
        <f t="shared" si="0"/>
        <v/>
      </c>
      <c r="O25" s="67"/>
    </row>
    <row r="26" spans="2:15" ht="18.95" customHeight="1">
      <c r="B26" s="109"/>
      <c r="C26" s="110"/>
      <c r="D26" s="45"/>
      <c r="E26" s="91"/>
      <c r="F26" s="91"/>
      <c r="G26" s="91"/>
      <c r="H26" s="91"/>
      <c r="I26" s="95" t="str">
        <f t="shared" si="1"/>
        <v/>
      </c>
      <c r="J26" s="95" t="str">
        <f t="shared" si="2"/>
        <v/>
      </c>
      <c r="K26" s="91"/>
      <c r="L26" s="106" t="str">
        <f t="shared" si="3"/>
        <v/>
      </c>
      <c r="M26" s="79" t="str">
        <f t="shared" si="4"/>
        <v/>
      </c>
      <c r="N26" s="57" t="str">
        <f t="shared" si="0"/>
        <v/>
      </c>
      <c r="O26" s="67"/>
    </row>
    <row r="27" spans="2:15" ht="18.95" customHeight="1">
      <c r="B27" s="140"/>
      <c r="C27" s="126"/>
      <c r="D27" s="47"/>
      <c r="E27" s="92"/>
      <c r="F27" s="92"/>
      <c r="G27" s="92"/>
      <c r="H27" s="92"/>
      <c r="I27" s="97" t="str">
        <f t="shared" si="1"/>
        <v/>
      </c>
      <c r="J27" s="97" t="str">
        <f t="shared" si="2"/>
        <v/>
      </c>
      <c r="K27" s="92"/>
      <c r="L27" s="107" t="str">
        <f t="shared" si="3"/>
        <v/>
      </c>
      <c r="M27" s="80" t="str">
        <f t="shared" si="4"/>
        <v/>
      </c>
      <c r="N27" s="59" t="str">
        <f t="shared" si="0"/>
        <v/>
      </c>
      <c r="O27" s="70"/>
    </row>
    <row r="28" spans="2:15" ht="15.95" customHeight="1">
      <c r="B28" s="142" t="s">
        <v>20</v>
      </c>
      <c r="C28" s="143"/>
      <c r="D28" s="116"/>
      <c r="E28" s="116"/>
      <c r="F28" s="116"/>
      <c r="G28" s="116"/>
      <c r="H28" s="117"/>
      <c r="I28" s="144" t="s">
        <v>19</v>
      </c>
      <c r="J28" s="145"/>
      <c r="K28" s="145"/>
      <c r="L28" s="145"/>
      <c r="M28" s="81"/>
      <c r="N28" s="30"/>
      <c r="O28" s="82"/>
    </row>
    <row r="29" spans="2:15" ht="12.95" customHeight="1"/>
    <row r="30" spans="2:15" ht="12.95" customHeight="1"/>
    <row r="31" spans="2:15" ht="12.95" customHeight="1">
      <c r="J31" s="139" t="s">
        <v>78</v>
      </c>
      <c r="K31" s="139"/>
      <c r="L31" s="139"/>
      <c r="M31" s="137"/>
      <c r="N31" s="138"/>
      <c r="O31" s="138"/>
    </row>
    <row r="32" spans="2:15" ht="12.95" customHeight="1">
      <c r="M32" s="127" t="s">
        <v>77</v>
      </c>
      <c r="N32" s="127"/>
      <c r="O32" s="127"/>
    </row>
    <row r="33" ht="12.95" customHeight="1"/>
    <row r="34" ht="12.95" customHeight="1"/>
    <row r="35" ht="12.95" customHeight="1"/>
    <row r="36" ht="12.95" customHeight="1"/>
    <row r="37" ht="12.95" customHeight="1"/>
    <row r="38" ht="12.95" customHeight="1"/>
    <row r="39" ht="12.95" customHeight="1"/>
  </sheetData>
  <sheetProtection password="D35D" sheet="1" objects="1" scenarios="1" selectLockedCells="1"/>
  <mergeCells count="22">
    <mergeCell ref="B24:C24"/>
    <mergeCell ref="B25:C25"/>
    <mergeCell ref="I3:J3"/>
    <mergeCell ref="B28:H28"/>
    <mergeCell ref="I28:L28"/>
    <mergeCell ref="L6:M6"/>
    <mergeCell ref="M31:O31"/>
    <mergeCell ref="M32:O32"/>
    <mergeCell ref="D3:F3"/>
    <mergeCell ref="J31:L31"/>
    <mergeCell ref="B12:C12"/>
    <mergeCell ref="B13:C13"/>
    <mergeCell ref="B14:C14"/>
    <mergeCell ref="B15:C15"/>
    <mergeCell ref="B16:C16"/>
    <mergeCell ref="B17:C17"/>
    <mergeCell ref="B26:C26"/>
    <mergeCell ref="B27:C27"/>
    <mergeCell ref="B18:C18"/>
    <mergeCell ref="B21:C21"/>
    <mergeCell ref="B22:C22"/>
    <mergeCell ref="B23:C23"/>
  </mergeCells>
  <phoneticPr fontId="0" type="noConversion"/>
  <conditionalFormatting sqref="N12:N27">
    <cfRule type="cellIs" dxfId="2" priority="1" stopIfTrue="1" operator="notEqual">
      <formula>"ja"</formula>
    </cfRule>
  </conditionalFormatting>
  <conditionalFormatting sqref="J12:J27">
    <cfRule type="cellIs" dxfId="1" priority="2" stopIfTrue="1" operator="greaterThan">
      <formula>$M$11</formula>
    </cfRule>
  </conditionalFormatting>
  <conditionalFormatting sqref="L12:L27">
    <cfRule type="cellIs" dxfId="0" priority="3" stopIfTrue="1" operator="notEqual">
      <formula>"ja"</formula>
    </cfRule>
  </conditionalFormatting>
  <printOptions horizontalCentered="1" verticalCentered="1"/>
  <pageMargins left="0.19685039370078741" right="0.19685039370078741" top="0.39370078740157483" bottom="0.51181102362204722" header="0" footer="0.31496062992125984"/>
  <pageSetup paperSize="9" scale="92" fitToHeight="0" orientation="landscape" horizontalDpi="300" verticalDpi="300" r:id="rId1"/>
  <headerFooter alignWithMargins="0">
    <oddFooter>&amp;C&amp;8&amp;F&amp;R&amp;8&amp;A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6</vt:i4>
      </vt:variant>
    </vt:vector>
  </HeadingPairs>
  <TitlesOfParts>
    <vt:vector size="9" baseType="lpstr">
      <vt:lpstr>IQK Karte 5 Verdünnung</vt:lpstr>
      <vt:lpstr>IQK Karte 5 Aufstock_Hersteller</vt:lpstr>
      <vt:lpstr>IQK Karte 5 Aufstockung</vt:lpstr>
      <vt:lpstr>Abwmax3</vt:lpstr>
      <vt:lpstr>'IQK Karte 5 Aufstock_Hersteller'!Druckbereich</vt:lpstr>
      <vt:lpstr>'IQK Karte 5 Aufstockung'!Druckbereich</vt:lpstr>
      <vt:lpstr>'IQK Karte 5 Verdünnung'!Druckbereich</vt:lpstr>
      <vt:lpstr>'IQK Karte 5 Aufstock_Hersteller'!Drucktitel</vt:lpstr>
      <vt:lpstr>'IQK Karte 5 Aufstockung'!Drucktitel</vt:lpstr>
    </vt:vector>
  </TitlesOfParts>
  <Company>Merck KGaA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IQK-Karte 5 für ATV A 704</dc:title>
  <dc:subject>IQK-Karte 5</dc:subject>
  <dc:creator>Gunter Decker;RoMi</dc:creator>
  <cp:lastModifiedBy>Roland</cp:lastModifiedBy>
  <cp:lastPrinted>2016-09-05T17:25:01Z</cp:lastPrinted>
  <dcterms:created xsi:type="dcterms:W3CDTF">2003-10-12T06:14:07Z</dcterms:created>
  <dcterms:modified xsi:type="dcterms:W3CDTF">2016-09-05T17:25:09Z</dcterms:modified>
</cp:coreProperties>
</file>